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asas\OneDrive\デスクトップ\吹連ホームページ掲載用\ＨＰアップ原稿\"/>
    </mc:Choice>
  </mc:AlternateContent>
  <xr:revisionPtr revIDLastSave="0" documentId="13_ncr:1_{458949F0-FD17-4B1B-A244-05A6486B083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今年度決算" sheetId="4" r:id="rId1"/>
    <sheet name="次年度予算" sheetId="2" r:id="rId2"/>
  </sheets>
  <definedNames>
    <definedName name="_xlnm.Print_Area" localSheetId="0">今年度決算!$A$1:$AM$70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2" i="2" l="1"/>
  <c r="J62" i="2"/>
  <c r="T41" i="2" s="1"/>
  <c r="P47" i="2"/>
  <c r="J47" i="2"/>
  <c r="T40" i="2" s="1"/>
  <c r="P34" i="2"/>
  <c r="J34" i="2"/>
  <c r="T5" i="2" s="1"/>
  <c r="P17" i="2"/>
  <c r="J17" i="2"/>
  <c r="T4" i="2" s="1"/>
  <c r="P62" i="4"/>
  <c r="T40" i="4" s="1"/>
  <c r="J62" i="4"/>
  <c r="P47" i="4"/>
  <c r="T39" i="4" s="1"/>
  <c r="J47" i="4"/>
  <c r="P17" i="4"/>
  <c r="T4" i="4" s="1"/>
  <c r="J17" i="4"/>
  <c r="J34" i="4"/>
  <c r="P34" i="4"/>
  <c r="T5" i="4" s="1"/>
  <c r="T41" i="4" l="1"/>
  <c r="T6" i="4"/>
</calcChain>
</file>

<file path=xl/sharedStrings.xml><?xml version="1.0" encoding="utf-8"?>
<sst xmlns="http://schemas.openxmlformats.org/spreadsheetml/2006/main" count="295" uniqueCount="112">
  <si>
    <t>３</t>
  </si>
  <si>
    <t>４</t>
  </si>
  <si>
    <t>５</t>
  </si>
  <si>
    <t>６</t>
  </si>
  <si>
    <t>７</t>
  </si>
  <si>
    <t>８</t>
  </si>
  <si>
    <t>入団金</t>
  </si>
  <si>
    <t>会費</t>
  </si>
  <si>
    <t>助成金</t>
  </si>
  <si>
    <t>補助金</t>
  </si>
  <si>
    <t>寄付金</t>
  </si>
  <si>
    <t>繰越金</t>
  </si>
  <si>
    <t>繰入金</t>
  </si>
  <si>
    <t>雑入</t>
  </si>
  <si>
    <t>（支出）</t>
    <rPh sb="1" eb="3">
      <t>シシュツ</t>
    </rPh>
    <phoneticPr fontId="1"/>
  </si>
  <si>
    <t>９</t>
  </si>
  <si>
    <t>１０</t>
  </si>
  <si>
    <t>１１</t>
  </si>
  <si>
    <t>１２</t>
  </si>
  <si>
    <t>１３</t>
  </si>
  <si>
    <t>前年度繰越金</t>
  </si>
  <si>
    <t>事務用品、コピー代、郵送料等</t>
  </si>
  <si>
    <t>楽器・楽譜等の購入費</t>
  </si>
  <si>
    <t>楽器等の修繕費</t>
  </si>
  <si>
    <t>研修会、演奏会打上げ等の費用等</t>
  </si>
  <si>
    <t>事務通信費</t>
  </si>
  <si>
    <t>備品購入費</t>
  </si>
  <si>
    <t>楽器修繕費</t>
  </si>
  <si>
    <t>会議費</t>
  </si>
  <si>
    <t>演奏会諸費</t>
  </si>
  <si>
    <t>周年事業費</t>
  </si>
  <si>
    <t>研修親睦費</t>
  </si>
  <si>
    <t>講師料</t>
  </si>
  <si>
    <t>会場費</t>
  </si>
  <si>
    <t>負担金</t>
  </si>
  <si>
    <t>雑費</t>
  </si>
  <si>
    <t>基金積立金</t>
  </si>
  <si>
    <t>予備費</t>
  </si>
  <si>
    <t>講師、クリニック指導者等の謝礼</t>
  </si>
  <si>
    <t>トレーナー･Ｔシャツ代、お祝い等</t>
  </si>
  <si>
    <t>運営基金積立て</t>
  </si>
  <si>
    <t>※科目間の流用をすることができる。</t>
  </si>
  <si>
    <t>楽団会計から</t>
  </si>
  <si>
    <t>舞台費</t>
  </si>
  <si>
    <t>舞台演出費等</t>
  </si>
  <si>
    <t>記録費</t>
  </si>
  <si>
    <t>記録写真代</t>
  </si>
  <si>
    <t>印刷費</t>
  </si>
  <si>
    <t>謝礼</t>
  </si>
  <si>
    <t>司会者等お礼</t>
  </si>
  <si>
    <t>広報費</t>
  </si>
  <si>
    <t>事務雑費</t>
  </si>
  <si>
    <t>封筒、コピー代、印刷用紙代等</t>
  </si>
  <si>
    <t>郵送料</t>
  </si>
  <si>
    <t>案内用郵送料等</t>
  </si>
  <si>
    <t>食糧費</t>
  </si>
  <si>
    <t>記念品費</t>
  </si>
  <si>
    <t>出演者記念写真代等</t>
  </si>
  <si>
    <t>祝儀</t>
  </si>
  <si>
    <t>円</t>
    <rPh sb="0" eb="1">
      <t>エン</t>
    </rPh>
    <phoneticPr fontId="1"/>
  </si>
  <si>
    <t>収入総額</t>
    <phoneticPr fontId="1"/>
  </si>
  <si>
    <t>支出総額</t>
    <rPh sb="0" eb="2">
      <t>シシュツ</t>
    </rPh>
    <phoneticPr fontId="1"/>
  </si>
  <si>
    <t>（収入）</t>
    <phoneticPr fontId="1"/>
  </si>
  <si>
    <t>１</t>
    <phoneticPr fontId="1"/>
  </si>
  <si>
    <t>２</t>
    <phoneticPr fontId="1"/>
  </si>
  <si>
    <t>科目</t>
    <rPh sb="0" eb="2">
      <t>カモク</t>
    </rPh>
    <phoneticPr fontId="1"/>
  </si>
  <si>
    <t>合計</t>
    <rPh sb="0" eb="2">
      <t>ゴウケイ</t>
    </rPh>
    <phoneticPr fontId="1"/>
  </si>
  <si>
    <t>説明</t>
    <phoneticPr fontId="1"/>
  </si>
  <si>
    <t>差引残高</t>
    <rPh sb="0" eb="2">
      <t>サシヒキ</t>
    </rPh>
    <rPh sb="2" eb="4">
      <t>ザンダカ</t>
    </rPh>
    <phoneticPr fontId="1"/>
  </si>
  <si>
    <t>監　　査　　報　　告　　書</t>
  </si>
  <si>
    <t>づき正しく処理されているものと認めます。</t>
    <phoneticPr fontId="4"/>
  </si>
  <si>
    <t>（単位：円）</t>
    <rPh sb="1" eb="3">
      <t>タンイ</t>
    </rPh>
    <rPh sb="4" eb="5">
      <t>エン</t>
    </rPh>
    <phoneticPr fontId="4"/>
  </si>
  <si>
    <t>チケット、ポスター、プログラム印刷</t>
  </si>
  <si>
    <t>年間6,000円（中学3年生は3,000円）</t>
    <rPh sb="0" eb="2">
      <t>ネンカン</t>
    </rPh>
    <rPh sb="9" eb="11">
      <t>チュウガク</t>
    </rPh>
    <rPh sb="12" eb="14">
      <t>ネンセイ</t>
    </rPh>
    <rPh sb="20" eb="21">
      <t>エン</t>
    </rPh>
    <phoneticPr fontId="4"/>
  </si>
  <si>
    <t>2,000円×人数</t>
    <rPh sb="7" eb="9">
      <t>ニンズウ</t>
    </rPh>
    <phoneticPr fontId="4"/>
  </si>
  <si>
    <t>楽器管理料、利息等</t>
    <phoneticPr fontId="4"/>
  </si>
  <si>
    <t>※サイリウムライト</t>
    <phoneticPr fontId="4"/>
  </si>
  <si>
    <t>予算額</t>
    <rPh sb="0" eb="3">
      <t>ヨサンガク</t>
    </rPh>
    <phoneticPr fontId="1"/>
  </si>
  <si>
    <t>決算額</t>
    <rPh sb="0" eb="2">
      <t>ケッサン</t>
    </rPh>
    <phoneticPr fontId="1"/>
  </si>
  <si>
    <t>ジュニア吹奏楽団後援会から</t>
    <phoneticPr fontId="4"/>
  </si>
  <si>
    <t>前年度決算額</t>
    <rPh sb="0" eb="3">
      <t>ゼンネンド</t>
    </rPh>
    <rPh sb="3" eb="5">
      <t>ケッサン</t>
    </rPh>
    <phoneticPr fontId="1"/>
  </si>
  <si>
    <t>2024.5.11</t>
  </si>
  <si>
    <t>◯◯市ジュニア吹奏楽団</t>
    <phoneticPr fontId="1"/>
  </si>
  <si>
    <t>令和◯年度　決算</t>
    <rPh sb="6" eb="8">
      <t>ケッサン</t>
    </rPh>
    <phoneticPr fontId="1"/>
  </si>
  <si>
    <t>◯◯市ジュニア吹奏楽団　令和◯年度</t>
    <phoneticPr fontId="4"/>
  </si>
  <si>
    <t>第◯◯回定期演奏会決算</t>
    <rPh sb="9" eb="11">
      <t>ケッサン</t>
    </rPh>
    <phoneticPr fontId="1"/>
  </si>
  <si>
    <t>ケーブルテレビ文字放送代</t>
    <rPh sb="7" eb="9">
      <t>モジ</t>
    </rPh>
    <rPh sb="9" eb="11">
      <t>ホウソウ</t>
    </rPh>
    <rPh sb="11" eb="12">
      <t>ダイ</t>
    </rPh>
    <phoneticPr fontId="4"/>
  </si>
  <si>
    <t>広告料（５社）</t>
    <phoneticPr fontId="4"/>
  </si>
  <si>
    <t>監　事　　　◯　◯　◯　◯　　㊞</t>
    <phoneticPr fontId="4"/>
  </si>
  <si>
    <t>積立金</t>
    <rPh sb="0" eb="3">
      <t>ツミタテキン</t>
    </rPh>
    <phoneticPr fontId="4"/>
  </si>
  <si>
    <t>備考</t>
    <rPh sb="0" eb="2">
      <t>ビコウ</t>
    </rPh>
    <phoneticPr fontId="1"/>
  </si>
  <si>
    <t>市より</t>
    <rPh sb="0" eb="1">
      <t>シ</t>
    </rPh>
    <phoneticPr fontId="4"/>
  </si>
  <si>
    <t>企業より</t>
    <rPh sb="0" eb="2">
      <t>キギョウ</t>
    </rPh>
    <phoneticPr fontId="4"/>
  </si>
  <si>
    <t>令和◯年度　予算（案）</t>
    <phoneticPr fontId="1"/>
  </si>
  <si>
    <t>2025.5.11</t>
    <phoneticPr fontId="1"/>
  </si>
  <si>
    <t>吹奏楽連盟会費等</t>
    <rPh sb="0" eb="3">
      <t>スイソウガク</t>
    </rPh>
    <rPh sb="3" eb="5">
      <t>レンメイ</t>
    </rPh>
    <rPh sb="5" eb="7">
      <t>カイヒ</t>
    </rPh>
    <rPh sb="7" eb="8">
      <t>ナド</t>
    </rPh>
    <phoneticPr fontId="4"/>
  </si>
  <si>
    <t>※次年度へ繰り越します。</t>
    <rPh sb="1" eb="4">
      <t>ジネンド</t>
    </rPh>
    <rPh sb="5" eb="6">
      <t>ク</t>
    </rPh>
    <rPh sb="7" eb="8">
      <t>コ</t>
    </rPh>
    <phoneticPr fontId="4"/>
  </si>
  <si>
    <t>第◯◯回定期演奏会費</t>
    <phoneticPr fontId="4"/>
  </si>
  <si>
    <t>第◯◯回定期演奏会予算（案）</t>
    <phoneticPr fontId="1"/>
  </si>
  <si>
    <t>※市から全額減免していただいています</t>
    <rPh sb="1" eb="2">
      <t>シ</t>
    </rPh>
    <rPh sb="4" eb="6">
      <t>ゼンガク</t>
    </rPh>
    <rPh sb="6" eb="8">
      <t>ゲンメン</t>
    </rPh>
    <phoneticPr fontId="4"/>
  </si>
  <si>
    <t>会場費</t>
    <rPh sb="0" eb="3">
      <t>カイジョウヒ</t>
    </rPh>
    <phoneticPr fontId="4"/>
  </si>
  <si>
    <t>３</t>
    <phoneticPr fontId="1"/>
  </si>
  <si>
    <t>４</t>
    <phoneticPr fontId="4"/>
  </si>
  <si>
    <t>５</t>
    <phoneticPr fontId="4"/>
  </si>
  <si>
    <t>６</t>
    <phoneticPr fontId="4"/>
  </si>
  <si>
    <t>７</t>
    <phoneticPr fontId="4"/>
  </si>
  <si>
    <t>８</t>
    <phoneticPr fontId="4"/>
  </si>
  <si>
    <t>９</t>
    <phoneticPr fontId="4"/>
  </si>
  <si>
    <t>１０</t>
    <phoneticPr fontId="4"/>
  </si>
  <si>
    <t>１１</t>
    <phoneticPr fontId="4"/>
  </si>
  <si>
    <t>◯◯市ジュニア吹奏楽団令和◯年度決算について監査した結果、会計は予算に基</t>
    <phoneticPr fontId="4"/>
  </si>
  <si>
    <t>◯◯市ジュニア吹奏楽団　令和◯年度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</si>
</sst>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#,##0"/>
    <numFmt numFmtId="177" formatCode="#,##0_ "/>
    <numFmt numFmtId="178" formatCode="yyyy\.m\.d"/>
    <numFmt numFmtId="179" formatCode="#,##0_);[Red]\(#,##0\)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>
      <alignment vertical="center"/>
    </xf>
    <xf numFmtId="49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2" fillId="0" borderId="11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right" vertical="center"/>
    </xf>
    <xf numFmtId="177" fontId="2" fillId="0" borderId="12" xfId="0" applyNumberFormat="1" applyFont="1" applyBorder="1" applyAlignment="1">
      <alignment horizontal="right" vertical="center"/>
    </xf>
    <xf numFmtId="177" fontId="2" fillId="0" borderId="13" xfId="0" applyNumberFormat="1" applyFont="1" applyBorder="1" applyAlignment="1">
      <alignment horizontal="right" vertical="center"/>
    </xf>
    <xf numFmtId="179" fontId="2" fillId="0" borderId="16" xfId="0" applyNumberFormat="1" applyFont="1" applyBorder="1" applyAlignment="1">
      <alignment horizontal="right" vertical="center"/>
    </xf>
    <xf numFmtId="179" fontId="2" fillId="0" borderId="12" xfId="0" applyNumberFormat="1" applyFont="1" applyBorder="1" applyAlignment="1">
      <alignment horizontal="right" vertical="center"/>
    </xf>
    <xf numFmtId="179" fontId="2" fillId="0" borderId="13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9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79" fontId="2" fillId="0" borderId="3" xfId="0" applyNumberFormat="1" applyFont="1" applyBorder="1" applyAlignment="1">
      <alignment horizontal="right" vertical="center"/>
    </xf>
    <xf numFmtId="179" fontId="2" fillId="0" borderId="2" xfId="0" applyNumberFormat="1" applyFont="1" applyBorder="1" applyAlignment="1">
      <alignment horizontal="right" vertical="center"/>
    </xf>
    <xf numFmtId="179" fontId="2" fillId="0" borderId="5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177" fontId="2" fillId="0" borderId="10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177" fontId="2" fillId="0" borderId="9" xfId="0" applyNumberFormat="1" applyFont="1" applyBorder="1" applyAlignment="1">
      <alignment horizontal="right" vertical="center"/>
    </xf>
    <xf numFmtId="177" fontId="2" fillId="0" borderId="16" xfId="0" applyNumberFormat="1" applyFont="1" applyBorder="1" applyAlignment="1">
      <alignment horizontal="right" vertical="center" shrinkToFit="1"/>
    </xf>
    <xf numFmtId="177" fontId="2" fillId="0" borderId="12" xfId="0" applyNumberFormat="1" applyFont="1" applyBorder="1" applyAlignment="1">
      <alignment horizontal="right" vertical="center" shrinkToFit="1"/>
    </xf>
    <xf numFmtId="177" fontId="2" fillId="0" borderId="13" xfId="0" applyNumberFormat="1" applyFont="1" applyBorder="1" applyAlignment="1">
      <alignment horizontal="right" vertical="center" shrinkToFit="1"/>
    </xf>
    <xf numFmtId="177" fontId="2" fillId="0" borderId="3" xfId="0" applyNumberFormat="1" applyFont="1" applyBorder="1" applyAlignment="1">
      <alignment horizontal="right" vertical="center" shrinkToFit="1"/>
    </xf>
    <xf numFmtId="177" fontId="2" fillId="0" borderId="2" xfId="0" applyNumberFormat="1" applyFont="1" applyBorder="1" applyAlignment="1">
      <alignment horizontal="right" vertical="center" shrinkToFit="1"/>
    </xf>
    <xf numFmtId="177" fontId="2" fillId="0" borderId="5" xfId="0" applyNumberFormat="1" applyFont="1" applyBorder="1" applyAlignment="1">
      <alignment horizontal="right" vertical="center" shrinkToFit="1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7" fontId="2" fillId="0" borderId="11" xfId="0" applyNumberFormat="1" applyFont="1" applyBorder="1" applyAlignment="1">
      <alignment horizontal="right" vertical="center"/>
    </xf>
    <xf numFmtId="177" fontId="2" fillId="0" borderId="6" xfId="0" applyNumberFormat="1" applyFont="1" applyBorder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177" fontId="0" fillId="0" borderId="7" xfId="0" applyNumberFormat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177" fontId="2" fillId="0" borderId="14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 shrinkToFit="1"/>
    </xf>
    <xf numFmtId="0" fontId="2" fillId="0" borderId="14" xfId="0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/>
    </xf>
    <xf numFmtId="58" fontId="2" fillId="0" borderId="0" xfId="0" applyNumberFormat="1" applyFont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4" fontId="2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73"/>
  <sheetViews>
    <sheetView tabSelected="1" view="pageBreakPreview" zoomScaleNormal="100" zoomScaleSheetLayoutView="100" workbookViewId="0">
      <selection activeCell="D5" sqref="D5"/>
    </sheetView>
  </sheetViews>
  <sheetFormatPr defaultColWidth="2.109375" defaultRowHeight="22.5" customHeight="1" x14ac:dyDescent="0.2"/>
  <cols>
    <col min="1" max="39" width="2.21875" style="3" customWidth="1"/>
    <col min="40" max="16384" width="2.109375" style="3"/>
  </cols>
  <sheetData>
    <row r="1" spans="1:40" s="2" customFormat="1" ht="22.5" customHeight="1" x14ac:dyDescent="0.2">
      <c r="A1" s="8" t="s">
        <v>82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1"/>
    </row>
    <row r="2" spans="1:40" s="2" customFormat="1" ht="22.5" customHeight="1" x14ac:dyDescent="0.2">
      <c r="A2" s="8" t="s">
        <v>83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1"/>
    </row>
    <row r="3" spans="1:40" ht="22.5" customHeight="1" x14ac:dyDescent="0.2">
      <c r="AG3" s="58">
        <v>45788</v>
      </c>
      <c r="AH3" s="58"/>
      <c r="AI3" s="58"/>
      <c r="AJ3" s="58"/>
      <c r="AK3" s="58"/>
      <c r="AL3" s="58"/>
      <c r="AM3" s="58"/>
    </row>
    <row r="4" spans="1:40" ht="22.5" customHeight="1" x14ac:dyDescent="0.2">
      <c r="N4" s="42" t="s">
        <v>60</v>
      </c>
      <c r="O4" s="42"/>
      <c r="P4" s="42"/>
      <c r="Q4" s="42"/>
      <c r="R4" s="42"/>
      <c r="T4" s="56">
        <f>P17</f>
        <v>1230000</v>
      </c>
      <c r="U4" s="57"/>
      <c r="V4" s="57"/>
      <c r="W4" s="57"/>
      <c r="X4" s="57"/>
      <c r="Y4" s="42" t="s">
        <v>59</v>
      </c>
      <c r="Z4" s="42"/>
    </row>
    <row r="5" spans="1:40" ht="22.5" customHeight="1" x14ac:dyDescent="0.2">
      <c r="N5" s="39" t="s">
        <v>61</v>
      </c>
      <c r="O5" s="39"/>
      <c r="P5" s="39"/>
      <c r="Q5" s="39"/>
      <c r="R5" s="39"/>
      <c r="S5" s="5"/>
      <c r="T5" s="40">
        <f>P34</f>
        <v>1057113</v>
      </c>
      <c r="U5" s="41"/>
      <c r="V5" s="41"/>
      <c r="W5" s="41"/>
      <c r="X5" s="41"/>
      <c r="Y5" s="39" t="s">
        <v>59</v>
      </c>
      <c r="Z5" s="39"/>
    </row>
    <row r="6" spans="1:40" ht="22.5" customHeight="1" x14ac:dyDescent="0.2">
      <c r="N6" s="42" t="s">
        <v>68</v>
      </c>
      <c r="O6" s="42"/>
      <c r="P6" s="42"/>
      <c r="Q6" s="42"/>
      <c r="R6" s="42"/>
      <c r="T6" s="43">
        <f>T4-T5</f>
        <v>172887</v>
      </c>
      <c r="U6" s="43"/>
      <c r="V6" s="43"/>
      <c r="W6" s="43"/>
      <c r="X6" s="43"/>
      <c r="Y6" s="42" t="s">
        <v>59</v>
      </c>
      <c r="Z6" s="42"/>
      <c r="AB6" s="71" t="s">
        <v>96</v>
      </c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</row>
    <row r="7" spans="1:40" ht="22.5" customHeight="1" x14ac:dyDescent="0.2">
      <c r="A7" s="6" t="s">
        <v>62</v>
      </c>
      <c r="B7" s="6"/>
      <c r="AM7" s="4" t="s">
        <v>71</v>
      </c>
    </row>
    <row r="8" spans="1:40" ht="22.5" customHeight="1" thickBot="1" x14ac:dyDescent="0.25">
      <c r="A8" s="27" t="s">
        <v>65</v>
      </c>
      <c r="B8" s="28"/>
      <c r="C8" s="28"/>
      <c r="D8" s="28"/>
      <c r="E8" s="28"/>
      <c r="F8" s="28"/>
      <c r="G8" s="28"/>
      <c r="H8" s="28"/>
      <c r="I8" s="31"/>
      <c r="J8" s="27" t="s">
        <v>77</v>
      </c>
      <c r="K8" s="28"/>
      <c r="L8" s="28"/>
      <c r="M8" s="28"/>
      <c r="N8" s="28"/>
      <c r="O8" s="28"/>
      <c r="P8" s="67" t="s">
        <v>78</v>
      </c>
      <c r="Q8" s="67"/>
      <c r="R8" s="67"/>
      <c r="S8" s="67"/>
      <c r="T8" s="67"/>
      <c r="U8" s="67"/>
      <c r="V8" s="27" t="s">
        <v>90</v>
      </c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31"/>
    </row>
    <row r="9" spans="1:40" ht="22.5" customHeight="1" thickTop="1" x14ac:dyDescent="0.2">
      <c r="A9" s="32" t="s">
        <v>63</v>
      </c>
      <c r="B9" s="33"/>
      <c r="C9" s="33"/>
      <c r="D9" s="34" t="s">
        <v>6</v>
      </c>
      <c r="E9" s="34"/>
      <c r="F9" s="34"/>
      <c r="G9" s="34"/>
      <c r="H9" s="34"/>
      <c r="I9" s="35"/>
      <c r="J9" s="11">
        <v>20000</v>
      </c>
      <c r="K9" s="12"/>
      <c r="L9" s="12"/>
      <c r="M9" s="12"/>
      <c r="N9" s="12"/>
      <c r="O9" s="12"/>
      <c r="P9" s="69">
        <v>30000</v>
      </c>
      <c r="Q9" s="69"/>
      <c r="R9" s="69"/>
      <c r="S9" s="69"/>
      <c r="T9" s="69"/>
      <c r="U9" s="69"/>
      <c r="V9" s="70" t="s">
        <v>74</v>
      </c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5"/>
    </row>
    <row r="10" spans="1:40" ht="22.5" customHeight="1" x14ac:dyDescent="0.2">
      <c r="A10" s="9" t="s">
        <v>64</v>
      </c>
      <c r="B10" s="10"/>
      <c r="C10" s="10"/>
      <c r="D10" s="14" t="s">
        <v>7</v>
      </c>
      <c r="E10" s="14"/>
      <c r="F10" s="14"/>
      <c r="G10" s="14"/>
      <c r="H10" s="14"/>
      <c r="I10" s="15"/>
      <c r="J10" s="59">
        <v>300000</v>
      </c>
      <c r="K10" s="60"/>
      <c r="L10" s="60"/>
      <c r="M10" s="60"/>
      <c r="N10" s="60"/>
      <c r="O10" s="60"/>
      <c r="P10" s="68">
        <v>300000</v>
      </c>
      <c r="Q10" s="68"/>
      <c r="R10" s="68"/>
      <c r="S10" s="68"/>
      <c r="T10" s="68"/>
      <c r="U10" s="68"/>
      <c r="V10" s="64" t="s">
        <v>73</v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5"/>
    </row>
    <row r="11" spans="1:40" ht="22.5" customHeight="1" x14ac:dyDescent="0.2">
      <c r="A11" s="9" t="s">
        <v>0</v>
      </c>
      <c r="B11" s="10"/>
      <c r="C11" s="10"/>
      <c r="D11" s="14" t="s">
        <v>8</v>
      </c>
      <c r="E11" s="14"/>
      <c r="F11" s="14"/>
      <c r="G11" s="14"/>
      <c r="H11" s="14"/>
      <c r="I11" s="15"/>
      <c r="J11" s="59">
        <v>800000</v>
      </c>
      <c r="K11" s="60"/>
      <c r="L11" s="60"/>
      <c r="M11" s="60"/>
      <c r="N11" s="60"/>
      <c r="O11" s="60"/>
      <c r="P11" s="68">
        <v>700000</v>
      </c>
      <c r="Q11" s="68"/>
      <c r="R11" s="68"/>
      <c r="S11" s="68"/>
      <c r="T11" s="68"/>
      <c r="U11" s="68"/>
      <c r="V11" s="64" t="s">
        <v>79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5"/>
    </row>
    <row r="12" spans="1:40" ht="22.5" customHeight="1" x14ac:dyDescent="0.2">
      <c r="A12" s="9" t="s">
        <v>1</v>
      </c>
      <c r="B12" s="10"/>
      <c r="C12" s="10"/>
      <c r="D12" s="14" t="s">
        <v>9</v>
      </c>
      <c r="E12" s="14"/>
      <c r="F12" s="14"/>
      <c r="G12" s="14"/>
      <c r="H12" s="14"/>
      <c r="I12" s="15"/>
      <c r="J12" s="59">
        <v>10000</v>
      </c>
      <c r="K12" s="60"/>
      <c r="L12" s="60"/>
      <c r="M12" s="60"/>
      <c r="N12" s="60"/>
      <c r="O12" s="60"/>
      <c r="P12" s="68">
        <v>10000</v>
      </c>
      <c r="Q12" s="68"/>
      <c r="R12" s="68"/>
      <c r="S12" s="68"/>
      <c r="T12" s="68"/>
      <c r="U12" s="68"/>
      <c r="V12" s="64" t="s">
        <v>91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5"/>
    </row>
    <row r="13" spans="1:40" ht="22.5" customHeight="1" x14ac:dyDescent="0.2">
      <c r="A13" s="9" t="s">
        <v>2</v>
      </c>
      <c r="B13" s="10"/>
      <c r="C13" s="10"/>
      <c r="D13" s="14" t="s">
        <v>10</v>
      </c>
      <c r="E13" s="14"/>
      <c r="F13" s="14"/>
      <c r="G13" s="14"/>
      <c r="H13" s="14"/>
      <c r="I13" s="15"/>
      <c r="J13" s="59">
        <v>10000</v>
      </c>
      <c r="K13" s="60"/>
      <c r="L13" s="60"/>
      <c r="M13" s="60"/>
      <c r="N13" s="60"/>
      <c r="O13" s="60"/>
      <c r="P13" s="68">
        <v>10000</v>
      </c>
      <c r="Q13" s="68"/>
      <c r="R13" s="68"/>
      <c r="S13" s="68"/>
      <c r="T13" s="68"/>
      <c r="U13" s="68"/>
      <c r="V13" s="77" t="s">
        <v>92</v>
      </c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9"/>
    </row>
    <row r="14" spans="1:40" ht="22.5" customHeight="1" x14ac:dyDescent="0.2">
      <c r="A14" s="9" t="s">
        <v>3</v>
      </c>
      <c r="B14" s="10"/>
      <c r="C14" s="10"/>
      <c r="D14" s="14" t="s">
        <v>11</v>
      </c>
      <c r="E14" s="14"/>
      <c r="F14" s="14"/>
      <c r="G14" s="14"/>
      <c r="H14" s="14"/>
      <c r="I14" s="15"/>
      <c r="J14" s="59">
        <v>100000</v>
      </c>
      <c r="K14" s="60"/>
      <c r="L14" s="60"/>
      <c r="M14" s="60"/>
      <c r="N14" s="60"/>
      <c r="O14" s="61"/>
      <c r="P14" s="59">
        <v>100000</v>
      </c>
      <c r="Q14" s="60"/>
      <c r="R14" s="60"/>
      <c r="S14" s="60"/>
      <c r="T14" s="60"/>
      <c r="U14" s="61"/>
      <c r="V14" s="64" t="s">
        <v>20</v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5"/>
    </row>
    <row r="15" spans="1:40" ht="22.5" customHeight="1" x14ac:dyDescent="0.2">
      <c r="A15" s="9" t="s">
        <v>4</v>
      </c>
      <c r="B15" s="10"/>
      <c r="C15" s="10"/>
      <c r="D15" s="14" t="s">
        <v>12</v>
      </c>
      <c r="E15" s="14"/>
      <c r="F15" s="14"/>
      <c r="G15" s="14"/>
      <c r="H15" s="14"/>
      <c r="I15" s="15"/>
      <c r="J15" s="59">
        <v>0</v>
      </c>
      <c r="K15" s="60"/>
      <c r="L15" s="60"/>
      <c r="M15" s="60"/>
      <c r="N15" s="60"/>
      <c r="O15" s="60"/>
      <c r="P15" s="68">
        <v>0</v>
      </c>
      <c r="Q15" s="68"/>
      <c r="R15" s="68"/>
      <c r="S15" s="68"/>
      <c r="T15" s="68"/>
      <c r="U15" s="68"/>
      <c r="V15" s="6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5"/>
    </row>
    <row r="16" spans="1:40" ht="22.5" customHeight="1" thickBot="1" x14ac:dyDescent="0.25">
      <c r="A16" s="45" t="s">
        <v>5</v>
      </c>
      <c r="B16" s="46"/>
      <c r="C16" s="46"/>
      <c r="D16" s="16" t="s">
        <v>13</v>
      </c>
      <c r="E16" s="16"/>
      <c r="F16" s="16"/>
      <c r="G16" s="16"/>
      <c r="H16" s="16"/>
      <c r="I16" s="17"/>
      <c r="J16" s="47">
        <v>80000</v>
      </c>
      <c r="K16" s="48"/>
      <c r="L16" s="48"/>
      <c r="M16" s="48"/>
      <c r="N16" s="48"/>
      <c r="O16" s="48"/>
      <c r="P16" s="65">
        <v>80000</v>
      </c>
      <c r="Q16" s="65"/>
      <c r="R16" s="65"/>
      <c r="S16" s="65"/>
      <c r="T16" s="65"/>
      <c r="U16" s="65"/>
      <c r="V16" s="75" t="s">
        <v>75</v>
      </c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7"/>
    </row>
    <row r="17" spans="1:39" ht="22.5" customHeight="1" thickTop="1" x14ac:dyDescent="0.2">
      <c r="A17" s="18" t="s">
        <v>66</v>
      </c>
      <c r="B17" s="19"/>
      <c r="C17" s="19"/>
      <c r="D17" s="19"/>
      <c r="E17" s="19"/>
      <c r="F17" s="19"/>
      <c r="G17" s="19"/>
      <c r="H17" s="19"/>
      <c r="I17" s="20"/>
      <c r="J17" s="53">
        <f>SUM(J9:O16)</f>
        <v>1320000</v>
      </c>
      <c r="K17" s="54"/>
      <c r="L17" s="54"/>
      <c r="M17" s="54"/>
      <c r="N17" s="54"/>
      <c r="O17" s="54"/>
      <c r="P17" s="66">
        <f>SUM(P9:U16)</f>
        <v>1230000</v>
      </c>
      <c r="Q17" s="66"/>
      <c r="R17" s="66"/>
      <c r="S17" s="66"/>
      <c r="T17" s="66"/>
      <c r="U17" s="66"/>
      <c r="V17" s="70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5"/>
    </row>
    <row r="19" spans="1:39" ht="22.5" customHeight="1" x14ac:dyDescent="0.2">
      <c r="A19" s="6" t="s">
        <v>14</v>
      </c>
      <c r="B19" s="6"/>
      <c r="AM19" s="4" t="s">
        <v>71</v>
      </c>
    </row>
    <row r="20" spans="1:39" ht="22.5" customHeight="1" thickBot="1" x14ac:dyDescent="0.25">
      <c r="A20" s="27" t="s">
        <v>65</v>
      </c>
      <c r="B20" s="28"/>
      <c r="C20" s="28"/>
      <c r="D20" s="28"/>
      <c r="E20" s="28"/>
      <c r="F20" s="28"/>
      <c r="G20" s="28"/>
      <c r="H20" s="28"/>
      <c r="I20" s="31"/>
      <c r="J20" s="27" t="s">
        <v>77</v>
      </c>
      <c r="K20" s="28"/>
      <c r="L20" s="28"/>
      <c r="M20" s="28"/>
      <c r="N20" s="28"/>
      <c r="O20" s="28"/>
      <c r="P20" s="67" t="s">
        <v>78</v>
      </c>
      <c r="Q20" s="67"/>
      <c r="R20" s="67"/>
      <c r="S20" s="67"/>
      <c r="T20" s="67"/>
      <c r="U20" s="67"/>
      <c r="V20" s="27" t="s">
        <v>90</v>
      </c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31"/>
    </row>
    <row r="21" spans="1:39" ht="22.5" customHeight="1" thickTop="1" x14ac:dyDescent="0.2">
      <c r="A21" s="32" t="s">
        <v>63</v>
      </c>
      <c r="B21" s="33"/>
      <c r="C21" s="33"/>
      <c r="D21" s="34" t="s">
        <v>25</v>
      </c>
      <c r="E21" s="34"/>
      <c r="F21" s="34"/>
      <c r="G21" s="34"/>
      <c r="H21" s="34"/>
      <c r="I21" s="35"/>
      <c r="J21" s="21">
        <v>100000</v>
      </c>
      <c r="K21" s="22"/>
      <c r="L21" s="22"/>
      <c r="M21" s="22"/>
      <c r="N21" s="22"/>
      <c r="O21" s="23"/>
      <c r="P21" s="21">
        <v>65432</v>
      </c>
      <c r="Q21" s="22"/>
      <c r="R21" s="22"/>
      <c r="S21" s="22"/>
      <c r="T21" s="22"/>
      <c r="U21" s="23"/>
      <c r="V21" s="70" t="s">
        <v>21</v>
      </c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5"/>
    </row>
    <row r="22" spans="1:39" ht="22.5" customHeight="1" x14ac:dyDescent="0.2">
      <c r="A22" s="9" t="s">
        <v>64</v>
      </c>
      <c r="B22" s="10"/>
      <c r="C22" s="10"/>
      <c r="D22" s="14" t="s">
        <v>26</v>
      </c>
      <c r="E22" s="14"/>
      <c r="F22" s="14"/>
      <c r="G22" s="14"/>
      <c r="H22" s="14"/>
      <c r="I22" s="15"/>
      <c r="J22" s="59">
        <v>20000</v>
      </c>
      <c r="K22" s="60"/>
      <c r="L22" s="60"/>
      <c r="M22" s="60"/>
      <c r="N22" s="60"/>
      <c r="O22" s="61"/>
      <c r="P22" s="11">
        <v>45678</v>
      </c>
      <c r="Q22" s="12"/>
      <c r="R22" s="12"/>
      <c r="S22" s="12"/>
      <c r="T22" s="12"/>
      <c r="U22" s="13"/>
      <c r="V22" s="64" t="s">
        <v>22</v>
      </c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5"/>
    </row>
    <row r="23" spans="1:39" ht="22.5" customHeight="1" x14ac:dyDescent="0.2">
      <c r="A23" s="9" t="s">
        <v>0</v>
      </c>
      <c r="B23" s="10"/>
      <c r="C23" s="10"/>
      <c r="D23" s="14" t="s">
        <v>27</v>
      </c>
      <c r="E23" s="14"/>
      <c r="F23" s="14"/>
      <c r="G23" s="14"/>
      <c r="H23" s="14"/>
      <c r="I23" s="15"/>
      <c r="J23" s="59">
        <v>250000</v>
      </c>
      <c r="K23" s="60"/>
      <c r="L23" s="60"/>
      <c r="M23" s="60"/>
      <c r="N23" s="60"/>
      <c r="O23" s="61"/>
      <c r="P23" s="59">
        <v>200000</v>
      </c>
      <c r="Q23" s="60"/>
      <c r="R23" s="60"/>
      <c r="S23" s="60"/>
      <c r="T23" s="60"/>
      <c r="U23" s="61"/>
      <c r="V23" s="64" t="s">
        <v>23</v>
      </c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5"/>
    </row>
    <row r="24" spans="1:39" ht="22.5" customHeight="1" x14ac:dyDescent="0.2">
      <c r="A24" s="9" t="s">
        <v>1</v>
      </c>
      <c r="B24" s="10"/>
      <c r="C24" s="10"/>
      <c r="D24" s="14" t="s">
        <v>28</v>
      </c>
      <c r="E24" s="14"/>
      <c r="F24" s="14"/>
      <c r="G24" s="14"/>
      <c r="H24" s="14"/>
      <c r="I24" s="15"/>
      <c r="J24" s="59">
        <v>1000</v>
      </c>
      <c r="K24" s="60"/>
      <c r="L24" s="60"/>
      <c r="M24" s="60"/>
      <c r="N24" s="60"/>
      <c r="O24" s="61"/>
      <c r="P24" s="59">
        <v>0</v>
      </c>
      <c r="Q24" s="60"/>
      <c r="R24" s="60"/>
      <c r="S24" s="60"/>
      <c r="T24" s="60"/>
      <c r="U24" s="61"/>
      <c r="V24" s="6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5"/>
    </row>
    <row r="25" spans="1:39" ht="22.5" customHeight="1" x14ac:dyDescent="0.2">
      <c r="A25" s="9" t="s">
        <v>2</v>
      </c>
      <c r="B25" s="10"/>
      <c r="C25" s="10"/>
      <c r="D25" s="14" t="s">
        <v>29</v>
      </c>
      <c r="E25" s="14"/>
      <c r="F25" s="14"/>
      <c r="G25" s="14"/>
      <c r="H25" s="14"/>
      <c r="I25" s="15"/>
      <c r="J25" s="59">
        <v>300000</v>
      </c>
      <c r="K25" s="60"/>
      <c r="L25" s="60"/>
      <c r="M25" s="60"/>
      <c r="N25" s="60"/>
      <c r="O25" s="61"/>
      <c r="P25" s="59">
        <v>297980</v>
      </c>
      <c r="Q25" s="60"/>
      <c r="R25" s="60"/>
      <c r="S25" s="60"/>
      <c r="T25" s="60"/>
      <c r="U25" s="61"/>
      <c r="V25" s="64" t="s">
        <v>97</v>
      </c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5"/>
    </row>
    <row r="26" spans="1:39" ht="22.5" customHeight="1" x14ac:dyDescent="0.2">
      <c r="A26" s="9" t="s">
        <v>3</v>
      </c>
      <c r="B26" s="10"/>
      <c r="C26" s="10"/>
      <c r="D26" s="14" t="s">
        <v>30</v>
      </c>
      <c r="E26" s="14"/>
      <c r="F26" s="14"/>
      <c r="G26" s="14"/>
      <c r="H26" s="14"/>
      <c r="I26" s="15"/>
      <c r="J26" s="59">
        <v>30000</v>
      </c>
      <c r="K26" s="60"/>
      <c r="L26" s="60"/>
      <c r="M26" s="60"/>
      <c r="N26" s="60"/>
      <c r="O26" s="61"/>
      <c r="P26" s="59">
        <v>30000</v>
      </c>
      <c r="Q26" s="60"/>
      <c r="R26" s="60"/>
      <c r="S26" s="60"/>
      <c r="T26" s="60"/>
      <c r="U26" s="61"/>
      <c r="V26" s="64" t="s">
        <v>89</v>
      </c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5"/>
    </row>
    <row r="27" spans="1:39" ht="22.5" customHeight="1" x14ac:dyDescent="0.2">
      <c r="A27" s="9" t="s">
        <v>4</v>
      </c>
      <c r="B27" s="10"/>
      <c r="C27" s="10"/>
      <c r="D27" s="14" t="s">
        <v>31</v>
      </c>
      <c r="E27" s="14"/>
      <c r="F27" s="14"/>
      <c r="G27" s="14"/>
      <c r="H27" s="14"/>
      <c r="I27" s="15"/>
      <c r="J27" s="59">
        <v>200000</v>
      </c>
      <c r="K27" s="60"/>
      <c r="L27" s="60"/>
      <c r="M27" s="60"/>
      <c r="N27" s="60"/>
      <c r="O27" s="61"/>
      <c r="P27" s="59">
        <v>123456</v>
      </c>
      <c r="Q27" s="60"/>
      <c r="R27" s="60"/>
      <c r="S27" s="60"/>
      <c r="T27" s="60"/>
      <c r="U27" s="61"/>
      <c r="V27" s="64" t="s">
        <v>24</v>
      </c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5"/>
    </row>
    <row r="28" spans="1:39" ht="22.5" customHeight="1" x14ac:dyDescent="0.2">
      <c r="A28" s="9" t="s">
        <v>5</v>
      </c>
      <c r="B28" s="10"/>
      <c r="C28" s="10"/>
      <c r="D28" s="14" t="s">
        <v>32</v>
      </c>
      <c r="E28" s="14"/>
      <c r="F28" s="14"/>
      <c r="G28" s="14"/>
      <c r="H28" s="14"/>
      <c r="I28" s="15"/>
      <c r="J28" s="59">
        <v>240000</v>
      </c>
      <c r="K28" s="60"/>
      <c r="L28" s="60"/>
      <c r="M28" s="60"/>
      <c r="N28" s="60"/>
      <c r="O28" s="61"/>
      <c r="P28" s="59">
        <v>240000</v>
      </c>
      <c r="Q28" s="60"/>
      <c r="R28" s="60"/>
      <c r="S28" s="60"/>
      <c r="T28" s="60"/>
      <c r="U28" s="61"/>
      <c r="V28" s="64" t="s">
        <v>38</v>
      </c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5"/>
    </row>
    <row r="29" spans="1:39" ht="22.5" customHeight="1" x14ac:dyDescent="0.2">
      <c r="A29" s="9" t="s">
        <v>15</v>
      </c>
      <c r="B29" s="10"/>
      <c r="C29" s="10"/>
      <c r="D29" s="14" t="s">
        <v>33</v>
      </c>
      <c r="E29" s="14"/>
      <c r="F29" s="14"/>
      <c r="G29" s="14"/>
      <c r="H29" s="14"/>
      <c r="I29" s="15"/>
      <c r="J29" s="59">
        <v>0</v>
      </c>
      <c r="K29" s="62"/>
      <c r="L29" s="62"/>
      <c r="M29" s="62"/>
      <c r="N29" s="62"/>
      <c r="O29" s="63"/>
      <c r="P29" s="59">
        <v>0</v>
      </c>
      <c r="Q29" s="60"/>
      <c r="R29" s="60"/>
      <c r="S29" s="60"/>
      <c r="T29" s="60"/>
      <c r="U29" s="61"/>
      <c r="V29" s="72" t="s">
        <v>99</v>
      </c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4"/>
    </row>
    <row r="30" spans="1:39" ht="22.5" customHeight="1" x14ac:dyDescent="0.2">
      <c r="A30" s="9" t="s">
        <v>16</v>
      </c>
      <c r="B30" s="10"/>
      <c r="C30" s="10"/>
      <c r="D30" s="14" t="s">
        <v>34</v>
      </c>
      <c r="E30" s="14"/>
      <c r="F30" s="14"/>
      <c r="G30" s="14"/>
      <c r="H30" s="14"/>
      <c r="I30" s="15"/>
      <c r="J30" s="59">
        <v>10000</v>
      </c>
      <c r="K30" s="60"/>
      <c r="L30" s="60"/>
      <c r="M30" s="60"/>
      <c r="N30" s="60"/>
      <c r="O30" s="61"/>
      <c r="P30" s="59">
        <v>10000</v>
      </c>
      <c r="Q30" s="60"/>
      <c r="R30" s="60"/>
      <c r="S30" s="60"/>
      <c r="T30" s="60"/>
      <c r="U30" s="61"/>
      <c r="V30" s="64" t="s">
        <v>95</v>
      </c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5"/>
    </row>
    <row r="31" spans="1:39" ht="22.5" customHeight="1" x14ac:dyDescent="0.2">
      <c r="A31" s="9" t="s">
        <v>17</v>
      </c>
      <c r="B31" s="10"/>
      <c r="C31" s="10"/>
      <c r="D31" s="14" t="s">
        <v>35</v>
      </c>
      <c r="E31" s="14"/>
      <c r="F31" s="14"/>
      <c r="G31" s="14"/>
      <c r="H31" s="14"/>
      <c r="I31" s="15"/>
      <c r="J31" s="59">
        <v>50000</v>
      </c>
      <c r="K31" s="60"/>
      <c r="L31" s="60"/>
      <c r="M31" s="60"/>
      <c r="N31" s="60"/>
      <c r="O31" s="61"/>
      <c r="P31" s="59">
        <v>34567</v>
      </c>
      <c r="Q31" s="60"/>
      <c r="R31" s="60"/>
      <c r="S31" s="60"/>
      <c r="T31" s="60"/>
      <c r="U31" s="61"/>
      <c r="V31" s="64" t="s">
        <v>39</v>
      </c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5"/>
    </row>
    <row r="32" spans="1:39" ht="22.5" customHeight="1" x14ac:dyDescent="0.2">
      <c r="A32" s="9" t="s">
        <v>18</v>
      </c>
      <c r="B32" s="10"/>
      <c r="C32" s="10"/>
      <c r="D32" s="14" t="s">
        <v>36</v>
      </c>
      <c r="E32" s="14"/>
      <c r="F32" s="14"/>
      <c r="G32" s="14"/>
      <c r="H32" s="14"/>
      <c r="I32" s="15"/>
      <c r="J32" s="59">
        <v>10000</v>
      </c>
      <c r="K32" s="60"/>
      <c r="L32" s="60"/>
      <c r="M32" s="60"/>
      <c r="N32" s="60"/>
      <c r="O32" s="61"/>
      <c r="P32" s="59">
        <v>10000</v>
      </c>
      <c r="Q32" s="60"/>
      <c r="R32" s="60"/>
      <c r="S32" s="60"/>
      <c r="T32" s="60"/>
      <c r="U32" s="61"/>
      <c r="V32" s="64" t="s">
        <v>40</v>
      </c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5"/>
    </row>
    <row r="33" spans="1:40" ht="22.5" customHeight="1" thickBot="1" x14ac:dyDescent="0.25">
      <c r="A33" s="45" t="s">
        <v>19</v>
      </c>
      <c r="B33" s="46"/>
      <c r="C33" s="46"/>
      <c r="D33" s="16" t="s">
        <v>37</v>
      </c>
      <c r="E33" s="16"/>
      <c r="F33" s="16"/>
      <c r="G33" s="16"/>
      <c r="H33" s="16"/>
      <c r="I33" s="17"/>
      <c r="J33" s="47">
        <v>12000</v>
      </c>
      <c r="K33" s="48"/>
      <c r="L33" s="48"/>
      <c r="M33" s="48"/>
      <c r="N33" s="48"/>
      <c r="O33" s="49"/>
      <c r="P33" s="47">
        <v>0</v>
      </c>
      <c r="Q33" s="48"/>
      <c r="R33" s="48"/>
      <c r="S33" s="48"/>
      <c r="T33" s="48"/>
      <c r="U33" s="49"/>
      <c r="V33" s="75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7"/>
    </row>
    <row r="34" spans="1:40" ht="22.5" customHeight="1" thickTop="1" x14ac:dyDescent="0.2">
      <c r="A34" s="18" t="s">
        <v>66</v>
      </c>
      <c r="B34" s="19"/>
      <c r="C34" s="19"/>
      <c r="D34" s="19"/>
      <c r="E34" s="19"/>
      <c r="F34" s="19"/>
      <c r="G34" s="19"/>
      <c r="H34" s="19"/>
      <c r="I34" s="20"/>
      <c r="J34" s="50">
        <f>SUM(J21:O33)</f>
        <v>1223000</v>
      </c>
      <c r="K34" s="51"/>
      <c r="L34" s="51"/>
      <c r="M34" s="51"/>
      <c r="N34" s="51"/>
      <c r="O34" s="52"/>
      <c r="P34" s="53">
        <f>SUM(P21:U33)</f>
        <v>1057113</v>
      </c>
      <c r="Q34" s="54"/>
      <c r="R34" s="54"/>
      <c r="S34" s="54"/>
      <c r="T34" s="54"/>
      <c r="U34" s="55"/>
      <c r="V34" s="70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5"/>
    </row>
    <row r="35" spans="1:40" ht="22.5" customHeight="1" x14ac:dyDescent="0.2">
      <c r="AM35" s="7"/>
    </row>
    <row r="36" spans="1:40" s="2" customFormat="1" ht="22.5" customHeight="1" x14ac:dyDescent="0.2">
      <c r="A36" s="8" t="s">
        <v>84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1"/>
    </row>
    <row r="37" spans="1:40" s="2" customFormat="1" ht="22.5" customHeight="1" x14ac:dyDescent="0.2">
      <c r="A37" s="8" t="s">
        <v>85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1"/>
    </row>
    <row r="38" spans="1:40" ht="22.5" customHeight="1" x14ac:dyDescent="0.2">
      <c r="AG38" s="58">
        <v>45788</v>
      </c>
      <c r="AH38" s="58"/>
      <c r="AI38" s="58"/>
      <c r="AJ38" s="58"/>
      <c r="AK38" s="58"/>
      <c r="AL38" s="58"/>
      <c r="AM38" s="58"/>
    </row>
    <row r="39" spans="1:40" ht="22.5" customHeight="1" x14ac:dyDescent="0.2">
      <c r="N39" s="42" t="s">
        <v>60</v>
      </c>
      <c r="O39" s="42"/>
      <c r="P39" s="42"/>
      <c r="Q39" s="42"/>
      <c r="R39" s="42"/>
      <c r="T39" s="56">
        <f>P47</f>
        <v>352980</v>
      </c>
      <c r="U39" s="57"/>
      <c r="V39" s="57"/>
      <c r="W39" s="57"/>
      <c r="X39" s="57"/>
      <c r="Y39" s="42" t="s">
        <v>59</v>
      </c>
      <c r="Z39" s="42"/>
    </row>
    <row r="40" spans="1:40" ht="22.5" customHeight="1" x14ac:dyDescent="0.2">
      <c r="N40" s="39" t="s">
        <v>61</v>
      </c>
      <c r="O40" s="39"/>
      <c r="P40" s="39"/>
      <c r="Q40" s="39"/>
      <c r="R40" s="39"/>
      <c r="S40" s="5"/>
      <c r="T40" s="40">
        <f>P62</f>
        <v>352980</v>
      </c>
      <c r="U40" s="41"/>
      <c r="V40" s="41"/>
      <c r="W40" s="41"/>
      <c r="X40" s="41"/>
      <c r="Y40" s="39" t="s">
        <v>59</v>
      </c>
      <c r="Z40" s="39"/>
    </row>
    <row r="41" spans="1:40" ht="22.5" customHeight="1" x14ac:dyDescent="0.2">
      <c r="N41" s="42" t="s">
        <v>68</v>
      </c>
      <c r="O41" s="42"/>
      <c r="P41" s="42"/>
      <c r="Q41" s="42"/>
      <c r="R41" s="42"/>
      <c r="T41" s="43">
        <f>T39-T40</f>
        <v>0</v>
      </c>
      <c r="U41" s="44"/>
      <c r="V41" s="44"/>
      <c r="W41" s="44"/>
      <c r="X41" s="44"/>
      <c r="Y41" s="42" t="s">
        <v>59</v>
      </c>
      <c r="Z41" s="42"/>
    </row>
    <row r="42" spans="1:40" ht="22.5" customHeight="1" x14ac:dyDescent="0.2">
      <c r="A42" s="6" t="s">
        <v>62</v>
      </c>
      <c r="B42" s="6"/>
      <c r="AM42" s="4" t="s">
        <v>71</v>
      </c>
    </row>
    <row r="43" spans="1:40" ht="22.5" customHeight="1" thickBot="1" x14ac:dyDescent="0.25">
      <c r="A43" s="27" t="s">
        <v>65</v>
      </c>
      <c r="B43" s="28"/>
      <c r="C43" s="29"/>
      <c r="D43" s="29"/>
      <c r="E43" s="29"/>
      <c r="F43" s="29"/>
      <c r="G43" s="29"/>
      <c r="H43" s="29"/>
      <c r="I43" s="30"/>
      <c r="J43" s="27" t="s">
        <v>77</v>
      </c>
      <c r="K43" s="29"/>
      <c r="L43" s="29"/>
      <c r="M43" s="29"/>
      <c r="N43" s="29"/>
      <c r="O43" s="30"/>
      <c r="P43" s="27" t="s">
        <v>78</v>
      </c>
      <c r="Q43" s="28"/>
      <c r="R43" s="28"/>
      <c r="S43" s="28"/>
      <c r="T43" s="28"/>
      <c r="U43" s="31"/>
      <c r="V43" s="27" t="s">
        <v>67</v>
      </c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30"/>
    </row>
    <row r="44" spans="1:40" ht="22.5" customHeight="1" thickTop="1" x14ac:dyDescent="0.2">
      <c r="A44" s="32" t="s">
        <v>63</v>
      </c>
      <c r="B44" s="33"/>
      <c r="C44" s="33"/>
      <c r="D44" s="34" t="s">
        <v>29</v>
      </c>
      <c r="E44" s="34"/>
      <c r="F44" s="34"/>
      <c r="G44" s="34"/>
      <c r="H44" s="34"/>
      <c r="I44" s="35"/>
      <c r="J44" s="24">
        <v>340000</v>
      </c>
      <c r="K44" s="25"/>
      <c r="L44" s="25"/>
      <c r="M44" s="25"/>
      <c r="N44" s="25"/>
      <c r="O44" s="26"/>
      <c r="P44" s="24">
        <v>297980</v>
      </c>
      <c r="Q44" s="25"/>
      <c r="R44" s="25"/>
      <c r="S44" s="25"/>
      <c r="T44" s="25"/>
      <c r="U44" s="26"/>
      <c r="V44" s="70" t="s">
        <v>42</v>
      </c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5"/>
    </row>
    <row r="45" spans="1:40" ht="22.5" customHeight="1" x14ac:dyDescent="0.2">
      <c r="A45" s="9" t="s">
        <v>64</v>
      </c>
      <c r="B45" s="10"/>
      <c r="C45" s="10"/>
      <c r="D45" s="14" t="s">
        <v>10</v>
      </c>
      <c r="E45" s="14"/>
      <c r="F45" s="14"/>
      <c r="G45" s="14"/>
      <c r="H45" s="14"/>
      <c r="I45" s="15"/>
      <c r="J45" s="36">
        <v>10000</v>
      </c>
      <c r="K45" s="37"/>
      <c r="L45" s="37"/>
      <c r="M45" s="37"/>
      <c r="N45" s="37"/>
      <c r="O45" s="38"/>
      <c r="P45" s="36">
        <v>5000</v>
      </c>
      <c r="Q45" s="37"/>
      <c r="R45" s="37"/>
      <c r="S45" s="37"/>
      <c r="T45" s="37"/>
      <c r="U45" s="38"/>
      <c r="V45" s="64" t="s">
        <v>58</v>
      </c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5"/>
    </row>
    <row r="46" spans="1:40" ht="22.5" customHeight="1" thickBot="1" x14ac:dyDescent="0.25">
      <c r="A46" s="9" t="s">
        <v>0</v>
      </c>
      <c r="B46" s="10"/>
      <c r="C46" s="10"/>
      <c r="D46" s="16" t="s">
        <v>13</v>
      </c>
      <c r="E46" s="16"/>
      <c r="F46" s="16"/>
      <c r="G46" s="16"/>
      <c r="H46" s="16"/>
      <c r="I46" s="17"/>
      <c r="J46" s="36">
        <v>10000</v>
      </c>
      <c r="K46" s="37"/>
      <c r="L46" s="37"/>
      <c r="M46" s="37"/>
      <c r="N46" s="37"/>
      <c r="O46" s="38"/>
      <c r="P46" s="36">
        <v>50000</v>
      </c>
      <c r="Q46" s="37"/>
      <c r="R46" s="37"/>
      <c r="S46" s="37"/>
      <c r="T46" s="37"/>
      <c r="U46" s="38"/>
      <c r="V46" s="75" t="s">
        <v>87</v>
      </c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7"/>
    </row>
    <row r="47" spans="1:40" ht="22.5" customHeight="1" thickTop="1" x14ac:dyDescent="0.2">
      <c r="A47" s="18" t="s">
        <v>66</v>
      </c>
      <c r="B47" s="19"/>
      <c r="C47" s="19"/>
      <c r="D47" s="19"/>
      <c r="E47" s="19"/>
      <c r="F47" s="19"/>
      <c r="G47" s="19"/>
      <c r="H47" s="19"/>
      <c r="I47" s="20"/>
      <c r="J47" s="24">
        <f>SUM(J44:O46)</f>
        <v>360000</v>
      </c>
      <c r="K47" s="25"/>
      <c r="L47" s="25"/>
      <c r="M47" s="25"/>
      <c r="N47" s="25"/>
      <c r="O47" s="26"/>
      <c r="P47" s="24">
        <f>SUM(P44:U46)</f>
        <v>352980</v>
      </c>
      <c r="Q47" s="25"/>
      <c r="R47" s="25"/>
      <c r="S47" s="25"/>
      <c r="T47" s="25"/>
      <c r="U47" s="26"/>
      <c r="V47" s="70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5"/>
    </row>
    <row r="49" spans="1:39" ht="22.5" customHeight="1" x14ac:dyDescent="0.2">
      <c r="A49" s="6" t="s">
        <v>14</v>
      </c>
      <c r="B49" s="6"/>
      <c r="AM49" s="4" t="s">
        <v>71</v>
      </c>
    </row>
    <row r="50" spans="1:39" ht="22.5" customHeight="1" thickBot="1" x14ac:dyDescent="0.25">
      <c r="A50" s="27" t="s">
        <v>65</v>
      </c>
      <c r="B50" s="28"/>
      <c r="C50" s="29"/>
      <c r="D50" s="29"/>
      <c r="E50" s="29"/>
      <c r="F50" s="29"/>
      <c r="G50" s="29"/>
      <c r="H50" s="29"/>
      <c r="I50" s="30"/>
      <c r="J50" s="27" t="s">
        <v>77</v>
      </c>
      <c r="K50" s="29"/>
      <c r="L50" s="29"/>
      <c r="M50" s="29"/>
      <c r="N50" s="29"/>
      <c r="O50" s="30"/>
      <c r="P50" s="27" t="s">
        <v>78</v>
      </c>
      <c r="Q50" s="28"/>
      <c r="R50" s="28"/>
      <c r="S50" s="28"/>
      <c r="T50" s="28"/>
      <c r="U50" s="31"/>
      <c r="V50" s="27" t="s">
        <v>90</v>
      </c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30"/>
    </row>
    <row r="51" spans="1:39" ht="22.5" customHeight="1" thickTop="1" x14ac:dyDescent="0.2">
      <c r="A51" s="32" t="s">
        <v>63</v>
      </c>
      <c r="B51" s="33"/>
      <c r="C51" s="33"/>
      <c r="D51" s="34" t="s">
        <v>100</v>
      </c>
      <c r="E51" s="34"/>
      <c r="F51" s="34"/>
      <c r="G51" s="34"/>
      <c r="H51" s="34"/>
      <c r="I51" s="35"/>
      <c r="J51" s="21">
        <v>0</v>
      </c>
      <c r="K51" s="22"/>
      <c r="L51" s="22"/>
      <c r="M51" s="22"/>
      <c r="N51" s="22"/>
      <c r="O51" s="23"/>
      <c r="P51" s="21">
        <v>0</v>
      </c>
      <c r="Q51" s="22"/>
      <c r="R51" s="22"/>
      <c r="S51" s="22"/>
      <c r="T51" s="22"/>
      <c r="U51" s="23"/>
      <c r="V51" s="72" t="s">
        <v>99</v>
      </c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4"/>
    </row>
    <row r="52" spans="1:39" ht="22.5" customHeight="1" x14ac:dyDescent="0.2">
      <c r="A52" s="9" t="s">
        <v>64</v>
      </c>
      <c r="B52" s="10"/>
      <c r="C52" s="10"/>
      <c r="D52" s="80" t="s">
        <v>43</v>
      </c>
      <c r="E52" s="80"/>
      <c r="F52" s="80"/>
      <c r="G52" s="80"/>
      <c r="H52" s="80"/>
      <c r="I52" s="81"/>
      <c r="J52" s="11">
        <v>3000</v>
      </c>
      <c r="K52" s="12"/>
      <c r="L52" s="12"/>
      <c r="M52" s="12"/>
      <c r="N52" s="12"/>
      <c r="O52" s="13"/>
      <c r="P52" s="11">
        <v>0</v>
      </c>
      <c r="Q52" s="12"/>
      <c r="R52" s="12"/>
      <c r="S52" s="12"/>
      <c r="T52" s="12"/>
      <c r="U52" s="13"/>
      <c r="V52" s="82" t="s">
        <v>44</v>
      </c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1"/>
    </row>
    <row r="53" spans="1:39" ht="22.5" customHeight="1" x14ac:dyDescent="0.2">
      <c r="A53" s="9" t="s">
        <v>101</v>
      </c>
      <c r="B53" s="10"/>
      <c r="C53" s="10"/>
      <c r="D53" s="14" t="s">
        <v>45</v>
      </c>
      <c r="E53" s="14"/>
      <c r="F53" s="14"/>
      <c r="G53" s="14"/>
      <c r="H53" s="14"/>
      <c r="I53" s="15"/>
      <c r="J53" s="11">
        <v>30000</v>
      </c>
      <c r="K53" s="12"/>
      <c r="L53" s="12"/>
      <c r="M53" s="12"/>
      <c r="N53" s="12"/>
      <c r="O53" s="13"/>
      <c r="P53" s="11">
        <v>22222</v>
      </c>
      <c r="Q53" s="12"/>
      <c r="R53" s="12"/>
      <c r="S53" s="12"/>
      <c r="T53" s="12"/>
      <c r="U53" s="13"/>
      <c r="V53" s="64" t="s">
        <v>46</v>
      </c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5"/>
    </row>
    <row r="54" spans="1:39" ht="22.5" customHeight="1" x14ac:dyDescent="0.2">
      <c r="A54" s="9" t="s">
        <v>102</v>
      </c>
      <c r="B54" s="10"/>
      <c r="C54" s="10"/>
      <c r="D54" s="14" t="s">
        <v>47</v>
      </c>
      <c r="E54" s="14"/>
      <c r="F54" s="14"/>
      <c r="G54" s="14"/>
      <c r="H54" s="14"/>
      <c r="I54" s="15"/>
      <c r="J54" s="11">
        <v>220000</v>
      </c>
      <c r="K54" s="12"/>
      <c r="L54" s="12"/>
      <c r="M54" s="12"/>
      <c r="N54" s="12"/>
      <c r="O54" s="13"/>
      <c r="P54" s="11">
        <v>222220</v>
      </c>
      <c r="Q54" s="12"/>
      <c r="R54" s="12"/>
      <c r="S54" s="12"/>
      <c r="T54" s="12"/>
      <c r="U54" s="13"/>
      <c r="V54" s="64" t="s">
        <v>72</v>
      </c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5"/>
    </row>
    <row r="55" spans="1:39" ht="22.5" customHeight="1" x14ac:dyDescent="0.2">
      <c r="A55" s="9" t="s">
        <v>103</v>
      </c>
      <c r="B55" s="10"/>
      <c r="C55" s="10"/>
      <c r="D55" s="14" t="s">
        <v>48</v>
      </c>
      <c r="E55" s="14"/>
      <c r="F55" s="14"/>
      <c r="G55" s="14"/>
      <c r="H55" s="14"/>
      <c r="I55" s="15"/>
      <c r="J55" s="11">
        <v>30000</v>
      </c>
      <c r="K55" s="12"/>
      <c r="L55" s="12"/>
      <c r="M55" s="12"/>
      <c r="N55" s="12"/>
      <c r="O55" s="13"/>
      <c r="P55" s="11">
        <v>30000</v>
      </c>
      <c r="Q55" s="12"/>
      <c r="R55" s="12"/>
      <c r="S55" s="12"/>
      <c r="T55" s="12"/>
      <c r="U55" s="13"/>
      <c r="V55" s="64" t="s">
        <v>49</v>
      </c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5"/>
    </row>
    <row r="56" spans="1:39" ht="22.5" customHeight="1" x14ac:dyDescent="0.2">
      <c r="A56" s="9" t="s">
        <v>104</v>
      </c>
      <c r="B56" s="10"/>
      <c r="C56" s="10"/>
      <c r="D56" s="14" t="s">
        <v>50</v>
      </c>
      <c r="E56" s="14"/>
      <c r="F56" s="14"/>
      <c r="G56" s="14"/>
      <c r="H56" s="14"/>
      <c r="I56" s="15"/>
      <c r="J56" s="11">
        <v>5000</v>
      </c>
      <c r="K56" s="12"/>
      <c r="L56" s="12"/>
      <c r="M56" s="12"/>
      <c r="N56" s="12"/>
      <c r="O56" s="13"/>
      <c r="P56" s="11">
        <v>5000</v>
      </c>
      <c r="Q56" s="12"/>
      <c r="R56" s="12"/>
      <c r="S56" s="12"/>
      <c r="T56" s="12"/>
      <c r="U56" s="13"/>
      <c r="V56" s="64" t="s">
        <v>86</v>
      </c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5"/>
    </row>
    <row r="57" spans="1:39" ht="22.5" customHeight="1" x14ac:dyDescent="0.2">
      <c r="A57" s="9" t="s">
        <v>105</v>
      </c>
      <c r="B57" s="10"/>
      <c r="C57" s="10"/>
      <c r="D57" s="14" t="s">
        <v>51</v>
      </c>
      <c r="E57" s="14"/>
      <c r="F57" s="14"/>
      <c r="G57" s="14"/>
      <c r="H57" s="14"/>
      <c r="I57" s="15"/>
      <c r="J57" s="11">
        <v>10000</v>
      </c>
      <c r="K57" s="12"/>
      <c r="L57" s="12"/>
      <c r="M57" s="12"/>
      <c r="N57" s="12"/>
      <c r="O57" s="13"/>
      <c r="P57" s="11">
        <v>9876</v>
      </c>
      <c r="Q57" s="12"/>
      <c r="R57" s="12"/>
      <c r="S57" s="12"/>
      <c r="T57" s="12"/>
      <c r="U57" s="13"/>
      <c r="V57" s="64" t="s">
        <v>52</v>
      </c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5"/>
    </row>
    <row r="58" spans="1:39" ht="22.5" customHeight="1" x14ac:dyDescent="0.2">
      <c r="A58" s="9" t="s">
        <v>106</v>
      </c>
      <c r="B58" s="10"/>
      <c r="C58" s="10"/>
      <c r="D58" s="14" t="s">
        <v>53</v>
      </c>
      <c r="E58" s="14"/>
      <c r="F58" s="14"/>
      <c r="G58" s="14"/>
      <c r="H58" s="14"/>
      <c r="I58" s="15"/>
      <c r="J58" s="11">
        <v>5000</v>
      </c>
      <c r="K58" s="12"/>
      <c r="L58" s="12"/>
      <c r="M58" s="12"/>
      <c r="N58" s="12"/>
      <c r="O58" s="13"/>
      <c r="P58" s="11">
        <v>330</v>
      </c>
      <c r="Q58" s="12"/>
      <c r="R58" s="12"/>
      <c r="S58" s="12"/>
      <c r="T58" s="12"/>
      <c r="U58" s="13"/>
      <c r="V58" s="64" t="s">
        <v>54</v>
      </c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5"/>
    </row>
    <row r="59" spans="1:39" ht="22.5" customHeight="1" x14ac:dyDescent="0.2">
      <c r="A59" s="9" t="s">
        <v>107</v>
      </c>
      <c r="B59" s="10"/>
      <c r="C59" s="10"/>
      <c r="D59" s="14" t="s">
        <v>55</v>
      </c>
      <c r="E59" s="14"/>
      <c r="F59" s="14"/>
      <c r="G59" s="14"/>
      <c r="H59" s="14"/>
      <c r="I59" s="15"/>
      <c r="J59" s="11">
        <v>2000</v>
      </c>
      <c r="K59" s="12"/>
      <c r="L59" s="12"/>
      <c r="M59" s="12"/>
      <c r="N59" s="12"/>
      <c r="O59" s="13"/>
      <c r="P59" s="11">
        <v>0</v>
      </c>
      <c r="Q59" s="12"/>
      <c r="R59" s="12"/>
      <c r="S59" s="12"/>
      <c r="T59" s="12"/>
      <c r="U59" s="13"/>
      <c r="V59" s="6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5"/>
    </row>
    <row r="60" spans="1:39" ht="22.5" customHeight="1" x14ac:dyDescent="0.2">
      <c r="A60" s="9" t="s">
        <v>108</v>
      </c>
      <c r="B60" s="10"/>
      <c r="C60" s="10"/>
      <c r="D60" s="14" t="s">
        <v>56</v>
      </c>
      <c r="E60" s="14"/>
      <c r="F60" s="14"/>
      <c r="G60" s="14"/>
      <c r="H60" s="14"/>
      <c r="I60" s="15"/>
      <c r="J60" s="11">
        <v>65000</v>
      </c>
      <c r="K60" s="12"/>
      <c r="L60" s="12"/>
      <c r="M60" s="12"/>
      <c r="N60" s="12"/>
      <c r="O60" s="13"/>
      <c r="P60" s="11">
        <v>55555</v>
      </c>
      <c r="Q60" s="12"/>
      <c r="R60" s="12"/>
      <c r="S60" s="12"/>
      <c r="T60" s="12"/>
      <c r="U60" s="13"/>
      <c r="V60" s="64" t="s">
        <v>57</v>
      </c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5"/>
    </row>
    <row r="61" spans="1:39" ht="22.5" customHeight="1" thickBot="1" x14ac:dyDescent="0.25">
      <c r="A61" s="9" t="s">
        <v>109</v>
      </c>
      <c r="B61" s="10"/>
      <c r="C61" s="10"/>
      <c r="D61" s="16" t="s">
        <v>37</v>
      </c>
      <c r="E61" s="16"/>
      <c r="F61" s="16"/>
      <c r="G61" s="16"/>
      <c r="H61" s="16"/>
      <c r="I61" s="17"/>
      <c r="J61" s="11">
        <v>5000</v>
      </c>
      <c r="K61" s="12"/>
      <c r="L61" s="12"/>
      <c r="M61" s="12"/>
      <c r="N61" s="12"/>
      <c r="O61" s="13"/>
      <c r="P61" s="11">
        <v>7777</v>
      </c>
      <c r="Q61" s="12"/>
      <c r="R61" s="12"/>
      <c r="S61" s="12"/>
      <c r="T61" s="12"/>
      <c r="U61" s="13"/>
      <c r="V61" s="75" t="s">
        <v>76</v>
      </c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7"/>
    </row>
    <row r="62" spans="1:39" ht="22.5" customHeight="1" thickTop="1" x14ac:dyDescent="0.2">
      <c r="A62" s="18" t="s">
        <v>66</v>
      </c>
      <c r="B62" s="19"/>
      <c r="C62" s="19"/>
      <c r="D62" s="19"/>
      <c r="E62" s="19"/>
      <c r="F62" s="19"/>
      <c r="G62" s="19"/>
      <c r="H62" s="19"/>
      <c r="I62" s="20"/>
      <c r="J62" s="21">
        <f>SUM(J51:O61)</f>
        <v>375000</v>
      </c>
      <c r="K62" s="22"/>
      <c r="L62" s="22"/>
      <c r="M62" s="22"/>
      <c r="N62" s="22"/>
      <c r="O62" s="23"/>
      <c r="P62" s="21">
        <f>SUM(P51:U61)</f>
        <v>352980</v>
      </c>
      <c r="Q62" s="22"/>
      <c r="R62" s="22"/>
      <c r="S62" s="22"/>
      <c r="T62" s="22"/>
      <c r="U62" s="23"/>
      <c r="V62" s="70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5"/>
    </row>
    <row r="63" spans="1:39" ht="22.5" customHeight="1" x14ac:dyDescent="0.2">
      <c r="AM63" s="7"/>
    </row>
    <row r="64" spans="1:39" ht="22.5" customHeight="1" x14ac:dyDescent="0.2">
      <c r="A64" s="8" t="s">
        <v>69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</row>
    <row r="65" spans="1:39" ht="22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ht="22.5" customHeight="1" x14ac:dyDescent="0.2">
      <c r="C66" s="3" t="s">
        <v>110</v>
      </c>
    </row>
    <row r="67" spans="1:39" ht="22.5" customHeight="1" x14ac:dyDescent="0.2">
      <c r="B67" s="3" t="s">
        <v>70</v>
      </c>
    </row>
    <row r="69" spans="1:39" ht="22.5" customHeight="1" x14ac:dyDescent="0.2">
      <c r="G69" s="76">
        <v>45764</v>
      </c>
      <c r="H69" s="76"/>
      <c r="I69" s="76"/>
      <c r="J69" s="76"/>
      <c r="K69" s="76"/>
      <c r="L69" s="76"/>
      <c r="M69" s="76"/>
      <c r="N69" s="76"/>
      <c r="O69" s="76"/>
      <c r="AK69" s="4"/>
    </row>
    <row r="70" spans="1:39" ht="22.5" customHeight="1" x14ac:dyDescent="0.2">
      <c r="AK70" s="4" t="s">
        <v>88</v>
      </c>
    </row>
    <row r="71" spans="1:39" ht="22.5" customHeight="1" x14ac:dyDescent="0.2">
      <c r="AM71" s="7"/>
    </row>
    <row r="72" spans="1:39" ht="22.5" customHeight="1" x14ac:dyDescent="0.2">
      <c r="AM72" s="7"/>
    </row>
    <row r="73" spans="1:39" ht="22.5" customHeight="1" x14ac:dyDescent="0.2">
      <c r="AM73" s="7"/>
    </row>
  </sheetData>
  <mergeCells count="234">
    <mergeCell ref="D56:I56"/>
    <mergeCell ref="V53:AM53"/>
    <mergeCell ref="A53:C53"/>
    <mergeCell ref="J53:O53"/>
    <mergeCell ref="P53:U53"/>
    <mergeCell ref="A54:C54"/>
    <mergeCell ref="J54:O54"/>
    <mergeCell ref="P54:U54"/>
    <mergeCell ref="A55:C55"/>
    <mergeCell ref="J55:O55"/>
    <mergeCell ref="P55:U55"/>
    <mergeCell ref="A56:C56"/>
    <mergeCell ref="J56:O56"/>
    <mergeCell ref="P56:U56"/>
    <mergeCell ref="V29:AM29"/>
    <mergeCell ref="A52:C52"/>
    <mergeCell ref="D52:I52"/>
    <mergeCell ref="J52:O52"/>
    <mergeCell ref="P52:U52"/>
    <mergeCell ref="V52:AM52"/>
    <mergeCell ref="D53:I53"/>
    <mergeCell ref="D54:I54"/>
    <mergeCell ref="D55:I55"/>
    <mergeCell ref="V58:AM58"/>
    <mergeCell ref="V57:AM57"/>
    <mergeCell ref="V56:AM56"/>
    <mergeCell ref="V55:AM55"/>
    <mergeCell ref="V54:AM54"/>
    <mergeCell ref="V10:AM10"/>
    <mergeCell ref="V11:AM11"/>
    <mergeCell ref="V12:AM12"/>
    <mergeCell ref="V13:AM13"/>
    <mergeCell ref="V14:AM14"/>
    <mergeCell ref="V15:AM15"/>
    <mergeCell ref="V16:AM16"/>
    <mergeCell ref="V17:AM17"/>
    <mergeCell ref="V21:AM21"/>
    <mergeCell ref="V20:AM20"/>
    <mergeCell ref="V24:AM24"/>
    <mergeCell ref="V25:AM25"/>
    <mergeCell ref="V26:AM26"/>
    <mergeCell ref="V27:AM27"/>
    <mergeCell ref="V28:AM28"/>
    <mergeCell ref="V30:AM30"/>
    <mergeCell ref="V31:AM31"/>
    <mergeCell ref="V32:AM32"/>
    <mergeCell ref="V33:AM33"/>
    <mergeCell ref="V46:AM46"/>
    <mergeCell ref="V45:AM45"/>
    <mergeCell ref="V44:AM44"/>
    <mergeCell ref="V34:AM34"/>
    <mergeCell ref="G69:O69"/>
    <mergeCell ref="A1:AM1"/>
    <mergeCell ref="A2:AM2"/>
    <mergeCell ref="N4:R4"/>
    <mergeCell ref="T4:X4"/>
    <mergeCell ref="Y4:Z4"/>
    <mergeCell ref="AG3:AM3"/>
    <mergeCell ref="N5:R5"/>
    <mergeCell ref="T5:X5"/>
    <mergeCell ref="Y5:Z5"/>
    <mergeCell ref="A8:I8"/>
    <mergeCell ref="J8:O8"/>
    <mergeCell ref="P8:U8"/>
    <mergeCell ref="V8:AM8"/>
    <mergeCell ref="N6:R6"/>
    <mergeCell ref="T6:X6"/>
    <mergeCell ref="Y6:Z6"/>
    <mergeCell ref="A9:C9"/>
    <mergeCell ref="V62:AM62"/>
    <mergeCell ref="V61:AM61"/>
    <mergeCell ref="J9:O9"/>
    <mergeCell ref="P9:U9"/>
    <mergeCell ref="V9:AM9"/>
    <mergeCell ref="D9:I9"/>
    <mergeCell ref="AB6:AM6"/>
    <mergeCell ref="A10:C10"/>
    <mergeCell ref="J10:O10"/>
    <mergeCell ref="P10:U10"/>
    <mergeCell ref="A11:C11"/>
    <mergeCell ref="J11:O11"/>
    <mergeCell ref="P11:U11"/>
    <mergeCell ref="A12:C12"/>
    <mergeCell ref="J12:O12"/>
    <mergeCell ref="P12:U12"/>
    <mergeCell ref="D10:I10"/>
    <mergeCell ref="D11:I11"/>
    <mergeCell ref="D12:I12"/>
    <mergeCell ref="A13:C13"/>
    <mergeCell ref="J13:O13"/>
    <mergeCell ref="P13:U13"/>
    <mergeCell ref="A14:C14"/>
    <mergeCell ref="J14:O14"/>
    <mergeCell ref="P14:U14"/>
    <mergeCell ref="A15:C15"/>
    <mergeCell ref="J15:O15"/>
    <mergeCell ref="P15:U15"/>
    <mergeCell ref="D13:I13"/>
    <mergeCell ref="D14:I14"/>
    <mergeCell ref="D15:I15"/>
    <mergeCell ref="A16:C16"/>
    <mergeCell ref="J16:O16"/>
    <mergeCell ref="P16:U16"/>
    <mergeCell ref="A17:I17"/>
    <mergeCell ref="J17:O17"/>
    <mergeCell ref="P17:U17"/>
    <mergeCell ref="A20:I20"/>
    <mergeCell ref="J20:O20"/>
    <mergeCell ref="P20:U20"/>
    <mergeCell ref="D16:I16"/>
    <mergeCell ref="V22:AM22"/>
    <mergeCell ref="V23:AM23"/>
    <mergeCell ref="D21:I21"/>
    <mergeCell ref="D22:I22"/>
    <mergeCell ref="D23:I23"/>
    <mergeCell ref="A24:C24"/>
    <mergeCell ref="J24:O24"/>
    <mergeCell ref="P24:U24"/>
    <mergeCell ref="A25:C25"/>
    <mergeCell ref="J25:O25"/>
    <mergeCell ref="P25:U25"/>
    <mergeCell ref="A21:C21"/>
    <mergeCell ref="J21:O21"/>
    <mergeCell ref="P21:U21"/>
    <mergeCell ref="A22:C22"/>
    <mergeCell ref="J22:O22"/>
    <mergeCell ref="P22:U22"/>
    <mergeCell ref="A23:C23"/>
    <mergeCell ref="J23:O23"/>
    <mergeCell ref="P23:U23"/>
    <mergeCell ref="A26:C26"/>
    <mergeCell ref="J26:O26"/>
    <mergeCell ref="P26:U26"/>
    <mergeCell ref="D24:I24"/>
    <mergeCell ref="D25:I25"/>
    <mergeCell ref="D26:I26"/>
    <mergeCell ref="A27:C27"/>
    <mergeCell ref="J27:O27"/>
    <mergeCell ref="P27:U27"/>
    <mergeCell ref="A28:C28"/>
    <mergeCell ref="J28:O28"/>
    <mergeCell ref="P28:U28"/>
    <mergeCell ref="A29:C29"/>
    <mergeCell ref="J29:O29"/>
    <mergeCell ref="P29:U29"/>
    <mergeCell ref="D27:I27"/>
    <mergeCell ref="D28:I28"/>
    <mergeCell ref="D29:I29"/>
    <mergeCell ref="A30:C30"/>
    <mergeCell ref="J30:O30"/>
    <mergeCell ref="P30:U30"/>
    <mergeCell ref="A31:C31"/>
    <mergeCell ref="J31:O31"/>
    <mergeCell ref="P31:U31"/>
    <mergeCell ref="A32:C32"/>
    <mergeCell ref="J32:O32"/>
    <mergeCell ref="P32:U32"/>
    <mergeCell ref="D30:I30"/>
    <mergeCell ref="D31:I31"/>
    <mergeCell ref="D32:I32"/>
    <mergeCell ref="A33:C33"/>
    <mergeCell ref="J33:O33"/>
    <mergeCell ref="P33:U33"/>
    <mergeCell ref="A34:I34"/>
    <mergeCell ref="J34:O34"/>
    <mergeCell ref="P34:U34"/>
    <mergeCell ref="A36:AM36"/>
    <mergeCell ref="A37:AM37"/>
    <mergeCell ref="N39:R39"/>
    <mergeCell ref="T39:X39"/>
    <mergeCell ref="Y39:Z39"/>
    <mergeCell ref="AG38:AM38"/>
    <mergeCell ref="D33:I33"/>
    <mergeCell ref="N40:R40"/>
    <mergeCell ref="T40:X40"/>
    <mergeCell ref="Y40:Z40"/>
    <mergeCell ref="A43:I43"/>
    <mergeCell ref="J43:O43"/>
    <mergeCell ref="P43:U43"/>
    <mergeCell ref="V43:AM43"/>
    <mergeCell ref="N41:R41"/>
    <mergeCell ref="T41:X41"/>
    <mergeCell ref="Y41:Z41"/>
    <mergeCell ref="A44:C44"/>
    <mergeCell ref="J44:O44"/>
    <mergeCell ref="P44:U44"/>
    <mergeCell ref="A45:C45"/>
    <mergeCell ref="J45:O45"/>
    <mergeCell ref="P45:U45"/>
    <mergeCell ref="A46:C46"/>
    <mergeCell ref="J46:O46"/>
    <mergeCell ref="P46:U46"/>
    <mergeCell ref="D44:I44"/>
    <mergeCell ref="D45:I45"/>
    <mergeCell ref="D46:I46"/>
    <mergeCell ref="A47:I47"/>
    <mergeCell ref="J47:O47"/>
    <mergeCell ref="P47:U47"/>
    <mergeCell ref="A50:I50"/>
    <mergeCell ref="J50:O50"/>
    <mergeCell ref="P50:U50"/>
    <mergeCell ref="V50:AM50"/>
    <mergeCell ref="A51:C51"/>
    <mergeCell ref="J51:O51"/>
    <mergeCell ref="P51:U51"/>
    <mergeCell ref="D51:I51"/>
    <mergeCell ref="V51:AM51"/>
    <mergeCell ref="V47:AM47"/>
    <mergeCell ref="A57:C57"/>
    <mergeCell ref="J57:O57"/>
    <mergeCell ref="P57:U57"/>
    <mergeCell ref="A58:C58"/>
    <mergeCell ref="J58:O58"/>
    <mergeCell ref="P58:U58"/>
    <mergeCell ref="D57:I57"/>
    <mergeCell ref="D58:I58"/>
    <mergeCell ref="A62:I62"/>
    <mergeCell ref="J62:O62"/>
    <mergeCell ref="P62:U62"/>
    <mergeCell ref="A64:AM64"/>
    <mergeCell ref="A59:C59"/>
    <mergeCell ref="J59:O59"/>
    <mergeCell ref="P59:U59"/>
    <mergeCell ref="A60:C60"/>
    <mergeCell ref="J60:O60"/>
    <mergeCell ref="P60:U60"/>
    <mergeCell ref="A61:C61"/>
    <mergeCell ref="J61:O61"/>
    <mergeCell ref="P61:U61"/>
    <mergeCell ref="D59:I59"/>
    <mergeCell ref="D60:I60"/>
    <mergeCell ref="D61:I61"/>
    <mergeCell ref="V60:AM60"/>
    <mergeCell ref="V59:AM59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63"/>
  <sheetViews>
    <sheetView view="pageBreakPreview" zoomScaleNormal="100" zoomScaleSheetLayoutView="100" workbookViewId="0">
      <selection activeCell="Z7" sqref="Z7"/>
    </sheetView>
  </sheetViews>
  <sheetFormatPr defaultColWidth="2.109375" defaultRowHeight="22.5" customHeight="1" x14ac:dyDescent="0.2"/>
  <cols>
    <col min="1" max="39" width="2.21875" style="3" customWidth="1"/>
    <col min="40" max="16384" width="2.109375" style="3"/>
  </cols>
  <sheetData>
    <row r="1" spans="1:40" s="2" customFormat="1" ht="22.5" customHeight="1" x14ac:dyDescent="0.2">
      <c r="A1" s="8" t="s">
        <v>82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1"/>
    </row>
    <row r="2" spans="1:40" s="2" customFormat="1" ht="22.5" customHeight="1" x14ac:dyDescent="0.2">
      <c r="A2" s="8" t="s">
        <v>93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1"/>
    </row>
    <row r="3" spans="1:40" ht="22.5" customHeight="1" x14ac:dyDescent="0.2">
      <c r="AG3" s="83" t="s">
        <v>94</v>
      </c>
      <c r="AH3" s="57"/>
      <c r="AI3" s="57"/>
      <c r="AJ3" s="57"/>
      <c r="AK3" s="57"/>
      <c r="AL3" s="57"/>
      <c r="AM3" s="57"/>
    </row>
    <row r="4" spans="1:40" ht="22.5" customHeight="1" x14ac:dyDescent="0.2">
      <c r="N4" s="42" t="s">
        <v>60</v>
      </c>
      <c r="O4" s="42"/>
      <c r="P4" s="42"/>
      <c r="Q4" s="42"/>
      <c r="R4" s="42"/>
      <c r="T4" s="56">
        <f>J17</f>
        <v>1330000</v>
      </c>
      <c r="U4" s="57"/>
      <c r="V4" s="57"/>
      <c r="W4" s="57"/>
      <c r="X4" s="57"/>
      <c r="Y4" s="42" t="s">
        <v>59</v>
      </c>
      <c r="Z4" s="42"/>
    </row>
    <row r="5" spans="1:40" ht="22.5" customHeight="1" x14ac:dyDescent="0.2">
      <c r="N5" s="42" t="s">
        <v>61</v>
      </c>
      <c r="O5" s="42"/>
      <c r="P5" s="42"/>
      <c r="Q5" s="42"/>
      <c r="R5" s="42"/>
      <c r="T5" s="56">
        <f>J34</f>
        <v>1330000</v>
      </c>
      <c r="U5" s="57"/>
      <c r="V5" s="57"/>
      <c r="W5" s="57"/>
      <c r="X5" s="57"/>
      <c r="Y5" s="42" t="s">
        <v>59</v>
      </c>
      <c r="Z5" s="42"/>
    </row>
    <row r="7" spans="1:40" ht="22.5" customHeight="1" x14ac:dyDescent="0.2">
      <c r="A7" s="6" t="s">
        <v>62</v>
      </c>
      <c r="B7" s="6"/>
      <c r="AM7" s="4" t="s">
        <v>71</v>
      </c>
    </row>
    <row r="8" spans="1:40" ht="22.5" customHeight="1" thickBot="1" x14ac:dyDescent="0.25">
      <c r="A8" s="27" t="s">
        <v>65</v>
      </c>
      <c r="B8" s="28"/>
      <c r="C8" s="28"/>
      <c r="D8" s="28"/>
      <c r="E8" s="28"/>
      <c r="F8" s="28"/>
      <c r="G8" s="28"/>
      <c r="H8" s="28"/>
      <c r="I8" s="31"/>
      <c r="J8" s="27" t="s">
        <v>77</v>
      </c>
      <c r="K8" s="28"/>
      <c r="L8" s="28"/>
      <c r="M8" s="28"/>
      <c r="N8" s="28"/>
      <c r="O8" s="28"/>
      <c r="P8" s="67" t="s">
        <v>80</v>
      </c>
      <c r="Q8" s="67"/>
      <c r="R8" s="67"/>
      <c r="S8" s="67"/>
      <c r="T8" s="67"/>
      <c r="U8" s="67"/>
      <c r="V8" s="27" t="s">
        <v>90</v>
      </c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31"/>
    </row>
    <row r="9" spans="1:40" ht="22.5" customHeight="1" thickTop="1" x14ac:dyDescent="0.2">
      <c r="A9" s="32" t="s">
        <v>63</v>
      </c>
      <c r="B9" s="33"/>
      <c r="C9" s="33"/>
      <c r="D9" s="34" t="s">
        <v>6</v>
      </c>
      <c r="E9" s="34"/>
      <c r="F9" s="34"/>
      <c r="G9" s="34"/>
      <c r="H9" s="34"/>
      <c r="I9" s="35"/>
      <c r="J9" s="11">
        <v>30000</v>
      </c>
      <c r="K9" s="12"/>
      <c r="L9" s="12"/>
      <c r="M9" s="12"/>
      <c r="N9" s="12"/>
      <c r="O9" s="12"/>
      <c r="P9" s="69">
        <v>30000</v>
      </c>
      <c r="Q9" s="69"/>
      <c r="R9" s="69"/>
      <c r="S9" s="69"/>
      <c r="T9" s="69"/>
      <c r="U9" s="69"/>
      <c r="V9" s="70" t="s">
        <v>74</v>
      </c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5"/>
    </row>
    <row r="10" spans="1:40" ht="22.5" customHeight="1" x14ac:dyDescent="0.2">
      <c r="A10" s="9" t="s">
        <v>64</v>
      </c>
      <c r="B10" s="10"/>
      <c r="C10" s="10"/>
      <c r="D10" s="14" t="s">
        <v>7</v>
      </c>
      <c r="E10" s="14"/>
      <c r="F10" s="14"/>
      <c r="G10" s="14"/>
      <c r="H10" s="14"/>
      <c r="I10" s="15"/>
      <c r="J10" s="59">
        <v>300000</v>
      </c>
      <c r="K10" s="60"/>
      <c r="L10" s="60"/>
      <c r="M10" s="60"/>
      <c r="N10" s="60"/>
      <c r="O10" s="60"/>
      <c r="P10" s="68">
        <v>300000</v>
      </c>
      <c r="Q10" s="68"/>
      <c r="R10" s="68"/>
      <c r="S10" s="68"/>
      <c r="T10" s="68"/>
      <c r="U10" s="68"/>
      <c r="V10" s="64" t="s">
        <v>73</v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5"/>
    </row>
    <row r="11" spans="1:40" ht="22.5" customHeight="1" x14ac:dyDescent="0.2">
      <c r="A11" s="9" t="s">
        <v>0</v>
      </c>
      <c r="B11" s="10"/>
      <c r="C11" s="10"/>
      <c r="D11" s="14" t="s">
        <v>8</v>
      </c>
      <c r="E11" s="14"/>
      <c r="F11" s="14"/>
      <c r="G11" s="14"/>
      <c r="H11" s="14"/>
      <c r="I11" s="15"/>
      <c r="J11" s="59">
        <v>700000</v>
      </c>
      <c r="K11" s="60"/>
      <c r="L11" s="60"/>
      <c r="M11" s="60"/>
      <c r="N11" s="60"/>
      <c r="O11" s="60"/>
      <c r="P11" s="68">
        <v>700000</v>
      </c>
      <c r="Q11" s="68"/>
      <c r="R11" s="68"/>
      <c r="S11" s="68"/>
      <c r="T11" s="68"/>
      <c r="U11" s="68"/>
      <c r="V11" s="64" t="s">
        <v>79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5"/>
    </row>
    <row r="12" spans="1:40" ht="22.5" customHeight="1" x14ac:dyDescent="0.2">
      <c r="A12" s="9" t="s">
        <v>1</v>
      </c>
      <c r="B12" s="10"/>
      <c r="C12" s="10"/>
      <c r="D12" s="14" t="s">
        <v>9</v>
      </c>
      <c r="E12" s="14"/>
      <c r="F12" s="14"/>
      <c r="G12" s="14"/>
      <c r="H12" s="14"/>
      <c r="I12" s="15"/>
      <c r="J12" s="59">
        <v>10000</v>
      </c>
      <c r="K12" s="60"/>
      <c r="L12" s="60"/>
      <c r="M12" s="60"/>
      <c r="N12" s="60"/>
      <c r="O12" s="60"/>
      <c r="P12" s="68">
        <v>10000</v>
      </c>
      <c r="Q12" s="68"/>
      <c r="R12" s="68"/>
      <c r="S12" s="68"/>
      <c r="T12" s="68"/>
      <c r="U12" s="68"/>
      <c r="V12" s="64" t="s">
        <v>91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5"/>
    </row>
    <row r="13" spans="1:40" ht="22.5" customHeight="1" x14ac:dyDescent="0.2">
      <c r="A13" s="9" t="s">
        <v>2</v>
      </c>
      <c r="B13" s="10"/>
      <c r="C13" s="10"/>
      <c r="D13" s="14" t="s">
        <v>10</v>
      </c>
      <c r="E13" s="14"/>
      <c r="F13" s="14"/>
      <c r="G13" s="14"/>
      <c r="H13" s="14"/>
      <c r="I13" s="15"/>
      <c r="J13" s="59">
        <v>10000</v>
      </c>
      <c r="K13" s="60"/>
      <c r="L13" s="60"/>
      <c r="M13" s="60"/>
      <c r="N13" s="60"/>
      <c r="O13" s="60"/>
      <c r="P13" s="68">
        <v>10000</v>
      </c>
      <c r="Q13" s="68"/>
      <c r="R13" s="68"/>
      <c r="S13" s="68"/>
      <c r="T13" s="68"/>
      <c r="U13" s="68"/>
      <c r="V13" s="77" t="s">
        <v>92</v>
      </c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9"/>
    </row>
    <row r="14" spans="1:40" ht="22.5" customHeight="1" x14ac:dyDescent="0.2">
      <c r="A14" s="9" t="s">
        <v>3</v>
      </c>
      <c r="B14" s="10"/>
      <c r="C14" s="10"/>
      <c r="D14" s="14" t="s">
        <v>11</v>
      </c>
      <c r="E14" s="14"/>
      <c r="F14" s="14"/>
      <c r="G14" s="14"/>
      <c r="H14" s="14"/>
      <c r="I14" s="15"/>
      <c r="J14" s="59">
        <v>180000</v>
      </c>
      <c r="K14" s="60"/>
      <c r="L14" s="60"/>
      <c r="M14" s="60"/>
      <c r="N14" s="60"/>
      <c r="O14" s="60"/>
      <c r="P14" s="59">
        <v>172887</v>
      </c>
      <c r="Q14" s="60"/>
      <c r="R14" s="60"/>
      <c r="S14" s="60"/>
      <c r="T14" s="60"/>
      <c r="U14" s="61"/>
      <c r="V14" s="64" t="s">
        <v>20</v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5"/>
    </row>
    <row r="15" spans="1:40" ht="22.5" customHeight="1" x14ac:dyDescent="0.2">
      <c r="A15" s="9" t="s">
        <v>4</v>
      </c>
      <c r="B15" s="10"/>
      <c r="C15" s="10"/>
      <c r="D15" s="14" t="s">
        <v>12</v>
      </c>
      <c r="E15" s="14"/>
      <c r="F15" s="14"/>
      <c r="G15" s="14"/>
      <c r="H15" s="14"/>
      <c r="I15" s="15"/>
      <c r="J15" s="59">
        <v>0</v>
      </c>
      <c r="K15" s="60"/>
      <c r="L15" s="60"/>
      <c r="M15" s="60"/>
      <c r="N15" s="60"/>
      <c r="O15" s="60"/>
      <c r="P15" s="68">
        <v>0</v>
      </c>
      <c r="Q15" s="68"/>
      <c r="R15" s="68"/>
      <c r="S15" s="68"/>
      <c r="T15" s="68"/>
      <c r="U15" s="68"/>
      <c r="V15" s="6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5"/>
    </row>
    <row r="16" spans="1:40" ht="22.5" customHeight="1" thickBot="1" x14ac:dyDescent="0.25">
      <c r="A16" s="45" t="s">
        <v>5</v>
      </c>
      <c r="B16" s="46"/>
      <c r="C16" s="46"/>
      <c r="D16" s="16" t="s">
        <v>13</v>
      </c>
      <c r="E16" s="16"/>
      <c r="F16" s="16"/>
      <c r="G16" s="16"/>
      <c r="H16" s="16"/>
      <c r="I16" s="17"/>
      <c r="J16" s="47">
        <v>100000</v>
      </c>
      <c r="K16" s="48"/>
      <c r="L16" s="48"/>
      <c r="M16" s="48"/>
      <c r="N16" s="48"/>
      <c r="O16" s="48"/>
      <c r="P16" s="65">
        <v>80000</v>
      </c>
      <c r="Q16" s="65"/>
      <c r="R16" s="65"/>
      <c r="S16" s="65"/>
      <c r="T16" s="65"/>
      <c r="U16" s="65"/>
      <c r="V16" s="75" t="s">
        <v>75</v>
      </c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7"/>
    </row>
    <row r="17" spans="1:39" ht="22.5" customHeight="1" thickTop="1" x14ac:dyDescent="0.2">
      <c r="A17" s="18" t="s">
        <v>66</v>
      </c>
      <c r="B17" s="19"/>
      <c r="C17" s="19"/>
      <c r="D17" s="19"/>
      <c r="E17" s="19"/>
      <c r="F17" s="19"/>
      <c r="G17" s="19"/>
      <c r="H17" s="19"/>
      <c r="I17" s="20"/>
      <c r="J17" s="53">
        <f>SUM(J9:O16)</f>
        <v>1330000</v>
      </c>
      <c r="K17" s="54"/>
      <c r="L17" s="54"/>
      <c r="M17" s="54"/>
      <c r="N17" s="54"/>
      <c r="O17" s="54"/>
      <c r="P17" s="66">
        <f>SUM(P9:U16)</f>
        <v>1302887</v>
      </c>
      <c r="Q17" s="66"/>
      <c r="R17" s="66"/>
      <c r="S17" s="66"/>
      <c r="T17" s="66"/>
      <c r="U17" s="66"/>
      <c r="V17" s="70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5"/>
    </row>
    <row r="19" spans="1:39" ht="22.5" customHeight="1" x14ac:dyDescent="0.2">
      <c r="A19" s="6" t="s">
        <v>14</v>
      </c>
      <c r="B19" s="6"/>
      <c r="AM19" s="4" t="s">
        <v>71</v>
      </c>
    </row>
    <row r="20" spans="1:39" ht="22.5" customHeight="1" thickBot="1" x14ac:dyDescent="0.25">
      <c r="A20" s="27" t="s">
        <v>65</v>
      </c>
      <c r="B20" s="28"/>
      <c r="C20" s="28"/>
      <c r="D20" s="28"/>
      <c r="E20" s="28"/>
      <c r="F20" s="28"/>
      <c r="G20" s="28"/>
      <c r="H20" s="28"/>
      <c r="I20" s="31"/>
      <c r="J20" s="27" t="s">
        <v>77</v>
      </c>
      <c r="K20" s="28"/>
      <c r="L20" s="28"/>
      <c r="M20" s="28"/>
      <c r="N20" s="28"/>
      <c r="O20" s="28"/>
      <c r="P20" s="67" t="s">
        <v>80</v>
      </c>
      <c r="Q20" s="67"/>
      <c r="R20" s="67"/>
      <c r="S20" s="67"/>
      <c r="T20" s="67"/>
      <c r="U20" s="67"/>
      <c r="V20" s="27" t="s">
        <v>67</v>
      </c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31"/>
    </row>
    <row r="21" spans="1:39" ht="22.5" customHeight="1" thickTop="1" x14ac:dyDescent="0.2">
      <c r="A21" s="32" t="s">
        <v>63</v>
      </c>
      <c r="B21" s="33"/>
      <c r="C21" s="33"/>
      <c r="D21" s="34" t="s">
        <v>25</v>
      </c>
      <c r="E21" s="34"/>
      <c r="F21" s="34"/>
      <c r="G21" s="34"/>
      <c r="H21" s="34"/>
      <c r="I21" s="35"/>
      <c r="J21" s="21">
        <v>70000</v>
      </c>
      <c r="K21" s="22"/>
      <c r="L21" s="22"/>
      <c r="M21" s="22"/>
      <c r="N21" s="22"/>
      <c r="O21" s="23"/>
      <c r="P21" s="21">
        <v>65432</v>
      </c>
      <c r="Q21" s="22"/>
      <c r="R21" s="22"/>
      <c r="S21" s="22"/>
      <c r="T21" s="22"/>
      <c r="U21" s="23"/>
      <c r="V21" s="70" t="s">
        <v>21</v>
      </c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5"/>
    </row>
    <row r="22" spans="1:39" ht="22.5" customHeight="1" x14ac:dyDescent="0.2">
      <c r="A22" s="9" t="s">
        <v>64</v>
      </c>
      <c r="B22" s="10"/>
      <c r="C22" s="10"/>
      <c r="D22" s="14" t="s">
        <v>26</v>
      </c>
      <c r="E22" s="14"/>
      <c r="F22" s="14"/>
      <c r="G22" s="14"/>
      <c r="H22" s="14"/>
      <c r="I22" s="15"/>
      <c r="J22" s="59">
        <v>50000</v>
      </c>
      <c r="K22" s="60"/>
      <c r="L22" s="60"/>
      <c r="M22" s="60"/>
      <c r="N22" s="60"/>
      <c r="O22" s="61"/>
      <c r="P22" s="11">
        <v>45678</v>
      </c>
      <c r="Q22" s="12"/>
      <c r="R22" s="12"/>
      <c r="S22" s="12"/>
      <c r="T22" s="12"/>
      <c r="U22" s="13"/>
      <c r="V22" s="64" t="s">
        <v>22</v>
      </c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5"/>
    </row>
    <row r="23" spans="1:39" ht="22.5" customHeight="1" x14ac:dyDescent="0.2">
      <c r="A23" s="9" t="s">
        <v>0</v>
      </c>
      <c r="B23" s="10"/>
      <c r="C23" s="10"/>
      <c r="D23" s="14" t="s">
        <v>27</v>
      </c>
      <c r="E23" s="14"/>
      <c r="F23" s="14"/>
      <c r="G23" s="14"/>
      <c r="H23" s="14"/>
      <c r="I23" s="15"/>
      <c r="J23" s="59">
        <v>250000</v>
      </c>
      <c r="K23" s="60"/>
      <c r="L23" s="60"/>
      <c r="M23" s="60"/>
      <c r="N23" s="60"/>
      <c r="O23" s="61"/>
      <c r="P23" s="59">
        <v>200000</v>
      </c>
      <c r="Q23" s="60"/>
      <c r="R23" s="60"/>
      <c r="S23" s="60"/>
      <c r="T23" s="60"/>
      <c r="U23" s="61"/>
      <c r="V23" s="64" t="s">
        <v>23</v>
      </c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5"/>
    </row>
    <row r="24" spans="1:39" ht="22.5" customHeight="1" x14ac:dyDescent="0.2">
      <c r="A24" s="9" t="s">
        <v>1</v>
      </c>
      <c r="B24" s="10"/>
      <c r="C24" s="10"/>
      <c r="D24" s="14" t="s">
        <v>28</v>
      </c>
      <c r="E24" s="14"/>
      <c r="F24" s="14"/>
      <c r="G24" s="14"/>
      <c r="H24" s="14"/>
      <c r="I24" s="15"/>
      <c r="J24" s="59">
        <v>10000</v>
      </c>
      <c r="K24" s="60"/>
      <c r="L24" s="60"/>
      <c r="M24" s="60"/>
      <c r="N24" s="60"/>
      <c r="O24" s="61"/>
      <c r="P24" s="59">
        <v>0</v>
      </c>
      <c r="Q24" s="60"/>
      <c r="R24" s="60"/>
      <c r="S24" s="60"/>
      <c r="T24" s="60"/>
      <c r="U24" s="61"/>
      <c r="V24" s="6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5"/>
    </row>
    <row r="25" spans="1:39" ht="22.5" customHeight="1" x14ac:dyDescent="0.2">
      <c r="A25" s="9" t="s">
        <v>2</v>
      </c>
      <c r="B25" s="10"/>
      <c r="C25" s="10"/>
      <c r="D25" s="14" t="s">
        <v>29</v>
      </c>
      <c r="E25" s="14"/>
      <c r="F25" s="14"/>
      <c r="G25" s="14"/>
      <c r="H25" s="14"/>
      <c r="I25" s="15"/>
      <c r="J25" s="59">
        <v>300000</v>
      </c>
      <c r="K25" s="60"/>
      <c r="L25" s="60"/>
      <c r="M25" s="60"/>
      <c r="N25" s="60"/>
      <c r="O25" s="61"/>
      <c r="P25" s="59">
        <v>297980</v>
      </c>
      <c r="Q25" s="60"/>
      <c r="R25" s="60"/>
      <c r="S25" s="60"/>
      <c r="T25" s="60"/>
      <c r="U25" s="61"/>
      <c r="V25" s="64" t="s">
        <v>97</v>
      </c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5"/>
    </row>
    <row r="26" spans="1:39" ht="22.5" customHeight="1" x14ac:dyDescent="0.2">
      <c r="A26" s="9" t="s">
        <v>3</v>
      </c>
      <c r="B26" s="10"/>
      <c r="C26" s="10"/>
      <c r="D26" s="14" t="s">
        <v>30</v>
      </c>
      <c r="E26" s="14"/>
      <c r="F26" s="14"/>
      <c r="G26" s="14"/>
      <c r="H26" s="14"/>
      <c r="I26" s="15"/>
      <c r="J26" s="59">
        <v>30000</v>
      </c>
      <c r="K26" s="60"/>
      <c r="L26" s="60"/>
      <c r="M26" s="60"/>
      <c r="N26" s="60"/>
      <c r="O26" s="61"/>
      <c r="P26" s="59">
        <v>30000</v>
      </c>
      <c r="Q26" s="60"/>
      <c r="R26" s="60"/>
      <c r="S26" s="60"/>
      <c r="T26" s="60"/>
      <c r="U26" s="61"/>
      <c r="V26" s="64" t="s">
        <v>89</v>
      </c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5"/>
    </row>
    <row r="27" spans="1:39" ht="22.5" customHeight="1" x14ac:dyDescent="0.2">
      <c r="A27" s="9" t="s">
        <v>4</v>
      </c>
      <c r="B27" s="10"/>
      <c r="C27" s="10"/>
      <c r="D27" s="14" t="s">
        <v>31</v>
      </c>
      <c r="E27" s="14"/>
      <c r="F27" s="14"/>
      <c r="G27" s="14"/>
      <c r="H27" s="14"/>
      <c r="I27" s="15"/>
      <c r="J27" s="59">
        <v>130000</v>
      </c>
      <c r="K27" s="60"/>
      <c r="L27" s="60"/>
      <c r="M27" s="60"/>
      <c r="N27" s="60"/>
      <c r="O27" s="61"/>
      <c r="P27" s="59">
        <v>123456</v>
      </c>
      <c r="Q27" s="60"/>
      <c r="R27" s="60"/>
      <c r="S27" s="60"/>
      <c r="T27" s="60"/>
      <c r="U27" s="61"/>
      <c r="V27" s="64" t="s">
        <v>24</v>
      </c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5"/>
    </row>
    <row r="28" spans="1:39" ht="22.5" customHeight="1" x14ac:dyDescent="0.2">
      <c r="A28" s="9" t="s">
        <v>5</v>
      </c>
      <c r="B28" s="10"/>
      <c r="C28" s="10"/>
      <c r="D28" s="14" t="s">
        <v>32</v>
      </c>
      <c r="E28" s="14"/>
      <c r="F28" s="14"/>
      <c r="G28" s="14"/>
      <c r="H28" s="14"/>
      <c r="I28" s="15"/>
      <c r="J28" s="59">
        <v>250000</v>
      </c>
      <c r="K28" s="60"/>
      <c r="L28" s="60"/>
      <c r="M28" s="60"/>
      <c r="N28" s="60"/>
      <c r="O28" s="61"/>
      <c r="P28" s="59">
        <v>240000</v>
      </c>
      <c r="Q28" s="60"/>
      <c r="R28" s="60"/>
      <c r="S28" s="60"/>
      <c r="T28" s="60"/>
      <c r="U28" s="61"/>
      <c r="V28" s="64" t="s">
        <v>38</v>
      </c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5"/>
    </row>
    <row r="29" spans="1:39" ht="22.5" customHeight="1" x14ac:dyDescent="0.2">
      <c r="A29" s="9" t="s">
        <v>15</v>
      </c>
      <c r="B29" s="10"/>
      <c r="C29" s="10"/>
      <c r="D29" s="14" t="s">
        <v>33</v>
      </c>
      <c r="E29" s="14"/>
      <c r="F29" s="14"/>
      <c r="G29" s="14"/>
      <c r="H29" s="14"/>
      <c r="I29" s="15"/>
      <c r="J29" s="59">
        <v>0</v>
      </c>
      <c r="K29" s="62"/>
      <c r="L29" s="62"/>
      <c r="M29" s="62"/>
      <c r="N29" s="62"/>
      <c r="O29" s="63"/>
      <c r="P29" s="59">
        <v>0</v>
      </c>
      <c r="Q29" s="60"/>
      <c r="R29" s="60"/>
      <c r="S29" s="60"/>
      <c r="T29" s="60"/>
      <c r="U29" s="61"/>
      <c r="V29" s="72" t="s">
        <v>99</v>
      </c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4"/>
    </row>
    <row r="30" spans="1:39" ht="22.5" customHeight="1" x14ac:dyDescent="0.2">
      <c r="A30" s="9" t="s">
        <v>16</v>
      </c>
      <c r="B30" s="10"/>
      <c r="C30" s="10"/>
      <c r="D30" s="14" t="s">
        <v>34</v>
      </c>
      <c r="E30" s="14"/>
      <c r="F30" s="14"/>
      <c r="G30" s="14"/>
      <c r="H30" s="14"/>
      <c r="I30" s="15"/>
      <c r="J30" s="59">
        <v>10000</v>
      </c>
      <c r="K30" s="60"/>
      <c r="L30" s="60"/>
      <c r="M30" s="60"/>
      <c r="N30" s="60"/>
      <c r="O30" s="61"/>
      <c r="P30" s="59">
        <v>10000</v>
      </c>
      <c r="Q30" s="60"/>
      <c r="R30" s="60"/>
      <c r="S30" s="60"/>
      <c r="T30" s="60"/>
      <c r="U30" s="61"/>
      <c r="V30" s="64" t="s">
        <v>95</v>
      </c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5"/>
    </row>
    <row r="31" spans="1:39" ht="22.5" customHeight="1" x14ac:dyDescent="0.2">
      <c r="A31" s="9" t="s">
        <v>17</v>
      </c>
      <c r="B31" s="10"/>
      <c r="C31" s="10"/>
      <c r="D31" s="14" t="s">
        <v>35</v>
      </c>
      <c r="E31" s="14"/>
      <c r="F31" s="14"/>
      <c r="G31" s="14"/>
      <c r="H31" s="14"/>
      <c r="I31" s="15"/>
      <c r="J31" s="59">
        <v>40000</v>
      </c>
      <c r="K31" s="60"/>
      <c r="L31" s="60"/>
      <c r="M31" s="60"/>
      <c r="N31" s="60"/>
      <c r="O31" s="61"/>
      <c r="P31" s="59">
        <v>34567</v>
      </c>
      <c r="Q31" s="60"/>
      <c r="R31" s="60"/>
      <c r="S31" s="60"/>
      <c r="T31" s="60"/>
      <c r="U31" s="61"/>
      <c r="V31" s="64" t="s">
        <v>39</v>
      </c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5"/>
    </row>
    <row r="32" spans="1:39" ht="22.5" customHeight="1" x14ac:dyDescent="0.2">
      <c r="A32" s="9" t="s">
        <v>18</v>
      </c>
      <c r="B32" s="10"/>
      <c r="C32" s="10"/>
      <c r="D32" s="14" t="s">
        <v>36</v>
      </c>
      <c r="E32" s="14"/>
      <c r="F32" s="14"/>
      <c r="G32" s="14"/>
      <c r="H32" s="14"/>
      <c r="I32" s="15"/>
      <c r="J32" s="59">
        <v>10000</v>
      </c>
      <c r="K32" s="60"/>
      <c r="L32" s="60"/>
      <c r="M32" s="60"/>
      <c r="N32" s="60"/>
      <c r="O32" s="61"/>
      <c r="P32" s="59">
        <v>10000</v>
      </c>
      <c r="Q32" s="60"/>
      <c r="R32" s="60"/>
      <c r="S32" s="60"/>
      <c r="T32" s="60"/>
      <c r="U32" s="61"/>
      <c r="V32" s="64" t="s">
        <v>40</v>
      </c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5"/>
    </row>
    <row r="33" spans="1:40" ht="22.5" customHeight="1" thickBot="1" x14ac:dyDescent="0.25">
      <c r="A33" s="45" t="s">
        <v>19</v>
      </c>
      <c r="B33" s="46"/>
      <c r="C33" s="46"/>
      <c r="D33" s="16" t="s">
        <v>37</v>
      </c>
      <c r="E33" s="16"/>
      <c r="F33" s="16"/>
      <c r="G33" s="16"/>
      <c r="H33" s="16"/>
      <c r="I33" s="17"/>
      <c r="J33" s="47">
        <v>180000</v>
      </c>
      <c r="K33" s="48"/>
      <c r="L33" s="48"/>
      <c r="M33" s="48"/>
      <c r="N33" s="48"/>
      <c r="O33" s="49"/>
      <c r="P33" s="47">
        <v>0</v>
      </c>
      <c r="Q33" s="48"/>
      <c r="R33" s="48"/>
      <c r="S33" s="48"/>
      <c r="T33" s="48"/>
      <c r="U33" s="49"/>
      <c r="V33" s="75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7"/>
    </row>
    <row r="34" spans="1:40" ht="22.5" customHeight="1" thickTop="1" x14ac:dyDescent="0.2">
      <c r="A34" s="18" t="s">
        <v>66</v>
      </c>
      <c r="B34" s="19"/>
      <c r="C34" s="19"/>
      <c r="D34" s="19"/>
      <c r="E34" s="19"/>
      <c r="F34" s="19"/>
      <c r="G34" s="19"/>
      <c r="H34" s="19"/>
      <c r="I34" s="20"/>
      <c r="J34" s="50">
        <f>SUM(J21:O33)</f>
        <v>1330000</v>
      </c>
      <c r="K34" s="51"/>
      <c r="L34" s="51"/>
      <c r="M34" s="51"/>
      <c r="N34" s="51"/>
      <c r="O34" s="52"/>
      <c r="P34" s="53">
        <f>SUM(P21:U33)</f>
        <v>1057113</v>
      </c>
      <c r="Q34" s="54"/>
      <c r="R34" s="54"/>
      <c r="S34" s="54"/>
      <c r="T34" s="54"/>
      <c r="U34" s="55"/>
      <c r="V34" s="70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5"/>
    </row>
    <row r="35" spans="1:40" ht="22.5" customHeight="1" x14ac:dyDescent="0.2">
      <c r="AM35" s="7" t="s">
        <v>41</v>
      </c>
    </row>
    <row r="37" spans="1:40" s="2" customFormat="1" ht="22.5" customHeight="1" x14ac:dyDescent="0.2">
      <c r="A37" s="8" t="s">
        <v>111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1"/>
    </row>
    <row r="38" spans="1:40" s="2" customFormat="1" ht="22.5" customHeight="1" x14ac:dyDescent="0.2">
      <c r="A38" s="8" t="s">
        <v>98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1"/>
    </row>
    <row r="39" spans="1:40" ht="22.5" customHeight="1" x14ac:dyDescent="0.2">
      <c r="AG39" s="83" t="s">
        <v>81</v>
      </c>
      <c r="AH39" s="57"/>
      <c r="AI39" s="57"/>
      <c r="AJ39" s="57"/>
      <c r="AK39" s="57"/>
      <c r="AL39" s="57"/>
      <c r="AM39" s="57"/>
    </row>
    <row r="40" spans="1:40" ht="22.5" customHeight="1" x14ac:dyDescent="0.2">
      <c r="N40" s="42" t="s">
        <v>60</v>
      </c>
      <c r="O40" s="42"/>
      <c r="P40" s="42"/>
      <c r="Q40" s="42"/>
      <c r="R40" s="42"/>
      <c r="T40" s="56">
        <f>J47</f>
        <v>360000</v>
      </c>
      <c r="U40" s="57"/>
      <c r="V40" s="57"/>
      <c r="W40" s="57"/>
      <c r="X40" s="57"/>
      <c r="Y40" s="42" t="s">
        <v>59</v>
      </c>
      <c r="Z40" s="42"/>
    </row>
    <row r="41" spans="1:40" ht="22.5" customHeight="1" x14ac:dyDescent="0.2">
      <c r="N41" s="42" t="s">
        <v>61</v>
      </c>
      <c r="O41" s="42"/>
      <c r="P41" s="42"/>
      <c r="Q41" s="42"/>
      <c r="R41" s="42"/>
      <c r="T41" s="56">
        <f>J62</f>
        <v>360000</v>
      </c>
      <c r="U41" s="57"/>
      <c r="V41" s="57"/>
      <c r="W41" s="57"/>
      <c r="X41" s="57"/>
      <c r="Y41" s="42" t="s">
        <v>59</v>
      </c>
      <c r="Z41" s="42"/>
    </row>
    <row r="42" spans="1:40" ht="22.5" customHeight="1" x14ac:dyDescent="0.2">
      <c r="A42" s="6" t="s">
        <v>62</v>
      </c>
      <c r="B42" s="6"/>
      <c r="AM42" s="4" t="s">
        <v>71</v>
      </c>
    </row>
    <row r="43" spans="1:40" ht="22.5" customHeight="1" thickBot="1" x14ac:dyDescent="0.25">
      <c r="A43" s="27" t="s">
        <v>65</v>
      </c>
      <c r="B43" s="28"/>
      <c r="C43" s="29"/>
      <c r="D43" s="29"/>
      <c r="E43" s="29"/>
      <c r="F43" s="29"/>
      <c r="G43" s="29"/>
      <c r="H43" s="29"/>
      <c r="I43" s="30"/>
      <c r="J43" s="27" t="s">
        <v>77</v>
      </c>
      <c r="K43" s="29"/>
      <c r="L43" s="29"/>
      <c r="M43" s="29"/>
      <c r="N43" s="29"/>
      <c r="O43" s="30"/>
      <c r="P43" s="27" t="s">
        <v>80</v>
      </c>
      <c r="Q43" s="28"/>
      <c r="R43" s="28"/>
      <c r="S43" s="28"/>
      <c r="T43" s="28"/>
      <c r="U43" s="31"/>
      <c r="V43" s="27" t="s">
        <v>90</v>
      </c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30"/>
    </row>
    <row r="44" spans="1:40" ht="22.5" customHeight="1" thickTop="1" x14ac:dyDescent="0.2">
      <c r="A44" s="32" t="s">
        <v>63</v>
      </c>
      <c r="B44" s="33"/>
      <c r="C44" s="33"/>
      <c r="D44" s="34" t="s">
        <v>29</v>
      </c>
      <c r="E44" s="34"/>
      <c r="F44" s="34"/>
      <c r="G44" s="34"/>
      <c r="H44" s="34"/>
      <c r="I44" s="35"/>
      <c r="J44" s="24">
        <v>300000</v>
      </c>
      <c r="K44" s="25"/>
      <c r="L44" s="25"/>
      <c r="M44" s="25"/>
      <c r="N44" s="25"/>
      <c r="O44" s="26"/>
      <c r="P44" s="24">
        <v>297980</v>
      </c>
      <c r="Q44" s="25"/>
      <c r="R44" s="25"/>
      <c r="S44" s="25"/>
      <c r="T44" s="25"/>
      <c r="U44" s="26"/>
      <c r="V44" s="70" t="s">
        <v>42</v>
      </c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5"/>
    </row>
    <row r="45" spans="1:40" ht="22.5" customHeight="1" x14ac:dyDescent="0.2">
      <c r="A45" s="9" t="s">
        <v>64</v>
      </c>
      <c r="B45" s="10"/>
      <c r="C45" s="10"/>
      <c r="D45" s="14" t="s">
        <v>10</v>
      </c>
      <c r="E45" s="14"/>
      <c r="F45" s="14"/>
      <c r="G45" s="14"/>
      <c r="H45" s="14"/>
      <c r="I45" s="15"/>
      <c r="J45" s="36">
        <v>10000</v>
      </c>
      <c r="K45" s="37"/>
      <c r="L45" s="37"/>
      <c r="M45" s="37"/>
      <c r="N45" s="37"/>
      <c r="O45" s="38"/>
      <c r="P45" s="36">
        <v>5000</v>
      </c>
      <c r="Q45" s="37"/>
      <c r="R45" s="37"/>
      <c r="S45" s="37"/>
      <c r="T45" s="37"/>
      <c r="U45" s="38"/>
      <c r="V45" s="64" t="s">
        <v>58</v>
      </c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5"/>
    </row>
    <row r="46" spans="1:40" ht="22.5" customHeight="1" thickBot="1" x14ac:dyDescent="0.25">
      <c r="A46" s="9" t="s">
        <v>0</v>
      </c>
      <c r="B46" s="10"/>
      <c r="C46" s="10"/>
      <c r="D46" s="16" t="s">
        <v>13</v>
      </c>
      <c r="E46" s="16"/>
      <c r="F46" s="16"/>
      <c r="G46" s="16"/>
      <c r="H46" s="16"/>
      <c r="I46" s="17"/>
      <c r="J46" s="36">
        <v>50000</v>
      </c>
      <c r="K46" s="37"/>
      <c r="L46" s="37"/>
      <c r="M46" s="37"/>
      <c r="N46" s="37"/>
      <c r="O46" s="38"/>
      <c r="P46" s="36">
        <v>50000</v>
      </c>
      <c r="Q46" s="37"/>
      <c r="R46" s="37"/>
      <c r="S46" s="37"/>
      <c r="T46" s="37"/>
      <c r="U46" s="38"/>
      <c r="V46" s="75" t="s">
        <v>87</v>
      </c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7"/>
    </row>
    <row r="47" spans="1:40" ht="22.5" customHeight="1" thickTop="1" x14ac:dyDescent="0.2">
      <c r="A47" s="18" t="s">
        <v>66</v>
      </c>
      <c r="B47" s="19"/>
      <c r="C47" s="19"/>
      <c r="D47" s="19"/>
      <c r="E47" s="19"/>
      <c r="F47" s="19"/>
      <c r="G47" s="19"/>
      <c r="H47" s="19"/>
      <c r="I47" s="20"/>
      <c r="J47" s="24">
        <f>SUM(J44:O46)</f>
        <v>360000</v>
      </c>
      <c r="K47" s="25"/>
      <c r="L47" s="25"/>
      <c r="M47" s="25"/>
      <c r="N47" s="25"/>
      <c r="O47" s="26"/>
      <c r="P47" s="24">
        <f>SUM(P44:U46)</f>
        <v>352980</v>
      </c>
      <c r="Q47" s="25"/>
      <c r="R47" s="25"/>
      <c r="S47" s="25"/>
      <c r="T47" s="25"/>
      <c r="U47" s="26"/>
      <c r="V47" s="70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5"/>
    </row>
    <row r="49" spans="1:39" ht="22.5" customHeight="1" x14ac:dyDescent="0.2">
      <c r="A49" s="6" t="s">
        <v>14</v>
      </c>
      <c r="B49" s="6"/>
      <c r="AM49" s="4" t="s">
        <v>71</v>
      </c>
    </row>
    <row r="50" spans="1:39" ht="22.5" customHeight="1" thickBot="1" x14ac:dyDescent="0.25">
      <c r="A50" s="27" t="s">
        <v>65</v>
      </c>
      <c r="B50" s="28"/>
      <c r="C50" s="28"/>
      <c r="D50" s="28"/>
      <c r="E50" s="28"/>
      <c r="F50" s="28"/>
      <c r="G50" s="28"/>
      <c r="H50" s="28"/>
      <c r="I50" s="31"/>
      <c r="J50" s="27" t="s">
        <v>77</v>
      </c>
      <c r="K50" s="28"/>
      <c r="L50" s="28"/>
      <c r="M50" s="28"/>
      <c r="N50" s="28"/>
      <c r="O50" s="28"/>
      <c r="P50" s="67" t="s">
        <v>78</v>
      </c>
      <c r="Q50" s="67"/>
      <c r="R50" s="67"/>
      <c r="S50" s="67"/>
      <c r="T50" s="67"/>
      <c r="U50" s="67"/>
      <c r="V50" s="27" t="s">
        <v>90</v>
      </c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31"/>
    </row>
    <row r="51" spans="1:39" ht="22.5" customHeight="1" thickTop="1" x14ac:dyDescent="0.2">
      <c r="A51" s="32" t="s">
        <v>63</v>
      </c>
      <c r="B51" s="33"/>
      <c r="C51" s="33"/>
      <c r="D51" s="34" t="s">
        <v>100</v>
      </c>
      <c r="E51" s="34"/>
      <c r="F51" s="34"/>
      <c r="G51" s="34"/>
      <c r="H51" s="34"/>
      <c r="I51" s="35"/>
      <c r="J51" s="21">
        <v>0</v>
      </c>
      <c r="K51" s="22"/>
      <c r="L51" s="22"/>
      <c r="M51" s="22"/>
      <c r="N51" s="22"/>
      <c r="O51" s="23"/>
      <c r="P51" s="21">
        <v>0</v>
      </c>
      <c r="Q51" s="22"/>
      <c r="R51" s="22"/>
      <c r="S51" s="22"/>
      <c r="T51" s="22"/>
      <c r="U51" s="23"/>
      <c r="V51" s="72" t="s">
        <v>99</v>
      </c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4"/>
    </row>
    <row r="52" spans="1:39" ht="22.5" customHeight="1" x14ac:dyDescent="0.2">
      <c r="A52" s="9" t="s">
        <v>64</v>
      </c>
      <c r="B52" s="10"/>
      <c r="C52" s="10"/>
      <c r="D52" s="80" t="s">
        <v>43</v>
      </c>
      <c r="E52" s="80"/>
      <c r="F52" s="80"/>
      <c r="G52" s="80"/>
      <c r="H52" s="80"/>
      <c r="I52" s="81"/>
      <c r="J52" s="11">
        <v>3000</v>
      </c>
      <c r="K52" s="12"/>
      <c r="L52" s="12"/>
      <c r="M52" s="12"/>
      <c r="N52" s="12"/>
      <c r="O52" s="13"/>
      <c r="P52" s="11">
        <v>0</v>
      </c>
      <c r="Q52" s="12"/>
      <c r="R52" s="12"/>
      <c r="S52" s="12"/>
      <c r="T52" s="12"/>
      <c r="U52" s="13"/>
      <c r="V52" s="82" t="s">
        <v>44</v>
      </c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1"/>
    </row>
    <row r="53" spans="1:39" ht="22.5" customHeight="1" x14ac:dyDescent="0.2">
      <c r="A53" s="9" t="s">
        <v>101</v>
      </c>
      <c r="B53" s="10"/>
      <c r="C53" s="10"/>
      <c r="D53" s="14" t="s">
        <v>45</v>
      </c>
      <c r="E53" s="14"/>
      <c r="F53" s="14"/>
      <c r="G53" s="14"/>
      <c r="H53" s="14"/>
      <c r="I53" s="15"/>
      <c r="J53" s="11">
        <v>25000</v>
      </c>
      <c r="K53" s="12"/>
      <c r="L53" s="12"/>
      <c r="M53" s="12"/>
      <c r="N53" s="12"/>
      <c r="O53" s="13"/>
      <c r="P53" s="11">
        <v>22222</v>
      </c>
      <c r="Q53" s="12"/>
      <c r="R53" s="12"/>
      <c r="S53" s="12"/>
      <c r="T53" s="12"/>
      <c r="U53" s="13"/>
      <c r="V53" s="64" t="s">
        <v>46</v>
      </c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5"/>
    </row>
    <row r="54" spans="1:39" ht="22.5" customHeight="1" x14ac:dyDescent="0.2">
      <c r="A54" s="9" t="s">
        <v>102</v>
      </c>
      <c r="B54" s="10"/>
      <c r="C54" s="10"/>
      <c r="D54" s="14" t="s">
        <v>47</v>
      </c>
      <c r="E54" s="14"/>
      <c r="F54" s="14"/>
      <c r="G54" s="14"/>
      <c r="H54" s="14"/>
      <c r="I54" s="15"/>
      <c r="J54" s="11">
        <v>220000</v>
      </c>
      <c r="K54" s="12"/>
      <c r="L54" s="12"/>
      <c r="M54" s="12"/>
      <c r="N54" s="12"/>
      <c r="O54" s="13"/>
      <c r="P54" s="11">
        <v>222220</v>
      </c>
      <c r="Q54" s="12"/>
      <c r="R54" s="12"/>
      <c r="S54" s="12"/>
      <c r="T54" s="12"/>
      <c r="U54" s="13"/>
      <c r="V54" s="64" t="s">
        <v>72</v>
      </c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5"/>
    </row>
    <row r="55" spans="1:39" ht="22.5" customHeight="1" x14ac:dyDescent="0.2">
      <c r="A55" s="9" t="s">
        <v>103</v>
      </c>
      <c r="B55" s="10"/>
      <c r="C55" s="10"/>
      <c r="D55" s="14" t="s">
        <v>48</v>
      </c>
      <c r="E55" s="14"/>
      <c r="F55" s="14"/>
      <c r="G55" s="14"/>
      <c r="H55" s="14"/>
      <c r="I55" s="15"/>
      <c r="J55" s="11">
        <v>30000</v>
      </c>
      <c r="K55" s="12"/>
      <c r="L55" s="12"/>
      <c r="M55" s="12"/>
      <c r="N55" s="12"/>
      <c r="O55" s="13"/>
      <c r="P55" s="11">
        <v>30000</v>
      </c>
      <c r="Q55" s="12"/>
      <c r="R55" s="12"/>
      <c r="S55" s="12"/>
      <c r="T55" s="12"/>
      <c r="U55" s="13"/>
      <c r="V55" s="64" t="s">
        <v>49</v>
      </c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5"/>
    </row>
    <row r="56" spans="1:39" ht="22.5" customHeight="1" x14ac:dyDescent="0.2">
      <c r="A56" s="9" t="s">
        <v>104</v>
      </c>
      <c r="B56" s="10"/>
      <c r="C56" s="10"/>
      <c r="D56" s="14" t="s">
        <v>50</v>
      </c>
      <c r="E56" s="14"/>
      <c r="F56" s="14"/>
      <c r="G56" s="14"/>
      <c r="H56" s="14"/>
      <c r="I56" s="15"/>
      <c r="J56" s="11">
        <v>5000</v>
      </c>
      <c r="K56" s="12"/>
      <c r="L56" s="12"/>
      <c r="M56" s="12"/>
      <c r="N56" s="12"/>
      <c r="O56" s="13"/>
      <c r="P56" s="11">
        <v>5000</v>
      </c>
      <c r="Q56" s="12"/>
      <c r="R56" s="12"/>
      <c r="S56" s="12"/>
      <c r="T56" s="12"/>
      <c r="U56" s="13"/>
      <c r="V56" s="64" t="s">
        <v>86</v>
      </c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5"/>
    </row>
    <row r="57" spans="1:39" ht="22.5" customHeight="1" x14ac:dyDescent="0.2">
      <c r="A57" s="9" t="s">
        <v>105</v>
      </c>
      <c r="B57" s="10"/>
      <c r="C57" s="10"/>
      <c r="D57" s="14" t="s">
        <v>51</v>
      </c>
      <c r="E57" s="14"/>
      <c r="F57" s="14"/>
      <c r="G57" s="14"/>
      <c r="H57" s="14"/>
      <c r="I57" s="15"/>
      <c r="J57" s="11">
        <v>10000</v>
      </c>
      <c r="K57" s="12"/>
      <c r="L57" s="12"/>
      <c r="M57" s="12"/>
      <c r="N57" s="12"/>
      <c r="O57" s="13"/>
      <c r="P57" s="11">
        <v>9876</v>
      </c>
      <c r="Q57" s="12"/>
      <c r="R57" s="12"/>
      <c r="S57" s="12"/>
      <c r="T57" s="12"/>
      <c r="U57" s="13"/>
      <c r="V57" s="64" t="s">
        <v>52</v>
      </c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5"/>
    </row>
    <row r="58" spans="1:39" ht="22.5" customHeight="1" x14ac:dyDescent="0.2">
      <c r="A58" s="9" t="s">
        <v>106</v>
      </c>
      <c r="B58" s="10"/>
      <c r="C58" s="10"/>
      <c r="D58" s="14" t="s">
        <v>53</v>
      </c>
      <c r="E58" s="14"/>
      <c r="F58" s="14"/>
      <c r="G58" s="14"/>
      <c r="H58" s="14"/>
      <c r="I58" s="15"/>
      <c r="J58" s="11">
        <v>5000</v>
      </c>
      <c r="K58" s="12"/>
      <c r="L58" s="12"/>
      <c r="M58" s="12"/>
      <c r="N58" s="12"/>
      <c r="O58" s="13"/>
      <c r="P58" s="11">
        <v>330</v>
      </c>
      <c r="Q58" s="12"/>
      <c r="R58" s="12"/>
      <c r="S58" s="12"/>
      <c r="T58" s="12"/>
      <c r="U58" s="13"/>
      <c r="V58" s="64" t="s">
        <v>54</v>
      </c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5"/>
    </row>
    <row r="59" spans="1:39" ht="22.5" customHeight="1" x14ac:dyDescent="0.2">
      <c r="A59" s="9" t="s">
        <v>107</v>
      </c>
      <c r="B59" s="10"/>
      <c r="C59" s="10"/>
      <c r="D59" s="14" t="s">
        <v>55</v>
      </c>
      <c r="E59" s="14"/>
      <c r="F59" s="14"/>
      <c r="G59" s="14"/>
      <c r="H59" s="14"/>
      <c r="I59" s="15"/>
      <c r="J59" s="11">
        <v>2000</v>
      </c>
      <c r="K59" s="12"/>
      <c r="L59" s="12"/>
      <c r="M59" s="12"/>
      <c r="N59" s="12"/>
      <c r="O59" s="13"/>
      <c r="P59" s="11">
        <v>0</v>
      </c>
      <c r="Q59" s="12"/>
      <c r="R59" s="12"/>
      <c r="S59" s="12"/>
      <c r="T59" s="12"/>
      <c r="U59" s="13"/>
      <c r="V59" s="6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5"/>
    </row>
    <row r="60" spans="1:39" ht="22.5" customHeight="1" x14ac:dyDescent="0.2">
      <c r="A60" s="9" t="s">
        <v>108</v>
      </c>
      <c r="B60" s="10"/>
      <c r="C60" s="10"/>
      <c r="D60" s="14" t="s">
        <v>56</v>
      </c>
      <c r="E60" s="14"/>
      <c r="F60" s="14"/>
      <c r="G60" s="14"/>
      <c r="H60" s="14"/>
      <c r="I60" s="15"/>
      <c r="J60" s="11">
        <v>55000</v>
      </c>
      <c r="K60" s="12"/>
      <c r="L60" s="12"/>
      <c r="M60" s="12"/>
      <c r="N60" s="12"/>
      <c r="O60" s="13"/>
      <c r="P60" s="11">
        <v>55555</v>
      </c>
      <c r="Q60" s="12"/>
      <c r="R60" s="12"/>
      <c r="S60" s="12"/>
      <c r="T60" s="12"/>
      <c r="U60" s="13"/>
      <c r="V60" s="64" t="s">
        <v>57</v>
      </c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5"/>
    </row>
    <row r="61" spans="1:39" ht="22.5" customHeight="1" thickBot="1" x14ac:dyDescent="0.25">
      <c r="A61" s="9" t="s">
        <v>109</v>
      </c>
      <c r="B61" s="10"/>
      <c r="C61" s="10"/>
      <c r="D61" s="16" t="s">
        <v>37</v>
      </c>
      <c r="E61" s="16"/>
      <c r="F61" s="16"/>
      <c r="G61" s="16"/>
      <c r="H61" s="16"/>
      <c r="I61" s="17"/>
      <c r="J61" s="11">
        <v>5000</v>
      </c>
      <c r="K61" s="12"/>
      <c r="L61" s="12"/>
      <c r="M61" s="12"/>
      <c r="N61" s="12"/>
      <c r="O61" s="13"/>
      <c r="P61" s="11">
        <v>7777</v>
      </c>
      <c r="Q61" s="12"/>
      <c r="R61" s="12"/>
      <c r="S61" s="12"/>
      <c r="T61" s="12"/>
      <c r="U61" s="13"/>
      <c r="V61" s="75" t="s">
        <v>76</v>
      </c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7"/>
    </row>
    <row r="62" spans="1:39" ht="22.5" customHeight="1" thickTop="1" x14ac:dyDescent="0.2">
      <c r="A62" s="18" t="s">
        <v>66</v>
      </c>
      <c r="B62" s="19"/>
      <c r="C62" s="19"/>
      <c r="D62" s="19"/>
      <c r="E62" s="19"/>
      <c r="F62" s="19"/>
      <c r="G62" s="19"/>
      <c r="H62" s="19"/>
      <c r="I62" s="20"/>
      <c r="J62" s="21">
        <f>SUM(J51:O61)</f>
        <v>360000</v>
      </c>
      <c r="K62" s="22"/>
      <c r="L62" s="22"/>
      <c r="M62" s="22"/>
      <c r="N62" s="22"/>
      <c r="O62" s="23"/>
      <c r="P62" s="21">
        <f>SUM(P51:U61)</f>
        <v>352980</v>
      </c>
      <c r="Q62" s="22"/>
      <c r="R62" s="22"/>
      <c r="S62" s="22"/>
      <c r="T62" s="22"/>
      <c r="U62" s="23"/>
      <c r="V62" s="70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5"/>
    </row>
    <row r="63" spans="1:39" ht="22.5" customHeight="1" x14ac:dyDescent="0.2">
      <c r="AM63" s="7" t="s">
        <v>41</v>
      </c>
    </row>
  </sheetData>
  <mergeCells count="225">
    <mergeCell ref="A59:C59"/>
    <mergeCell ref="D59:I59"/>
    <mergeCell ref="J59:O59"/>
    <mergeCell ref="P59:U59"/>
    <mergeCell ref="V59:AM59"/>
    <mergeCell ref="A60:C60"/>
    <mergeCell ref="D60:I60"/>
    <mergeCell ref="J60:O60"/>
    <mergeCell ref="P60:U60"/>
    <mergeCell ref="V60:AM60"/>
    <mergeCell ref="A61:C61"/>
    <mergeCell ref="D61:I61"/>
    <mergeCell ref="J61:O61"/>
    <mergeCell ref="P61:U61"/>
    <mergeCell ref="V61:AM61"/>
    <mergeCell ref="A62:I62"/>
    <mergeCell ref="J62:O62"/>
    <mergeCell ref="P62:U62"/>
    <mergeCell ref="V62:AM62"/>
    <mergeCell ref="J57:O57"/>
    <mergeCell ref="P57:U57"/>
    <mergeCell ref="V57:AM57"/>
    <mergeCell ref="A58:C58"/>
    <mergeCell ref="D58:I58"/>
    <mergeCell ref="J58:O58"/>
    <mergeCell ref="P58:U58"/>
    <mergeCell ref="V58:AM58"/>
    <mergeCell ref="A55:C55"/>
    <mergeCell ref="D55:I55"/>
    <mergeCell ref="J55:O55"/>
    <mergeCell ref="P55:U55"/>
    <mergeCell ref="V55:AM55"/>
    <mergeCell ref="A56:C56"/>
    <mergeCell ref="D56:I56"/>
    <mergeCell ref="J56:O56"/>
    <mergeCell ref="P56:U56"/>
    <mergeCell ref="V56:AM56"/>
    <mergeCell ref="A57:C57"/>
    <mergeCell ref="D57:I57"/>
    <mergeCell ref="A51:C51"/>
    <mergeCell ref="D51:I51"/>
    <mergeCell ref="J51:O51"/>
    <mergeCell ref="P51:U51"/>
    <mergeCell ref="V51:AM51"/>
    <mergeCell ref="A52:C52"/>
    <mergeCell ref="D52:I52"/>
    <mergeCell ref="J52:O52"/>
    <mergeCell ref="P52:U52"/>
    <mergeCell ref="V52:AM52"/>
    <mergeCell ref="A53:C53"/>
    <mergeCell ref="D53:I53"/>
    <mergeCell ref="J53:O53"/>
    <mergeCell ref="P53:U53"/>
    <mergeCell ref="V53:AM53"/>
    <mergeCell ref="A54:C54"/>
    <mergeCell ref="D54:I54"/>
    <mergeCell ref="J54:O54"/>
    <mergeCell ref="P54:U54"/>
    <mergeCell ref="V54:AM54"/>
    <mergeCell ref="D31:I31"/>
    <mergeCell ref="A50:I50"/>
    <mergeCell ref="J50:O50"/>
    <mergeCell ref="P50:U50"/>
    <mergeCell ref="V50:AM50"/>
    <mergeCell ref="V34:AM34"/>
    <mergeCell ref="V44:AM44"/>
    <mergeCell ref="V45:AM45"/>
    <mergeCell ref="V46:AM46"/>
    <mergeCell ref="V47:AM47"/>
    <mergeCell ref="P43:U43"/>
    <mergeCell ref="V43:AM43"/>
    <mergeCell ref="A46:C46"/>
    <mergeCell ref="A44:C44"/>
    <mergeCell ref="A45:C45"/>
    <mergeCell ref="P46:U46"/>
    <mergeCell ref="J46:O46"/>
    <mergeCell ref="J47:O47"/>
    <mergeCell ref="A47:I47"/>
    <mergeCell ref="P47:U47"/>
    <mergeCell ref="D44:I44"/>
    <mergeCell ref="D45:I45"/>
    <mergeCell ref="D46:I46"/>
    <mergeCell ref="D21:I21"/>
    <mergeCell ref="D32:I32"/>
    <mergeCell ref="D33:I33"/>
    <mergeCell ref="V21:AM21"/>
    <mergeCell ref="V22:AM22"/>
    <mergeCell ref="V23:AM23"/>
    <mergeCell ref="V24:AM24"/>
    <mergeCell ref="V25:AM25"/>
    <mergeCell ref="V26:AM26"/>
    <mergeCell ref="V27:AM27"/>
    <mergeCell ref="V28:AM28"/>
    <mergeCell ref="V29:AM29"/>
    <mergeCell ref="V30:AM30"/>
    <mergeCell ref="V31:AM31"/>
    <mergeCell ref="V32:AM32"/>
    <mergeCell ref="V33:AM33"/>
    <mergeCell ref="D23:I23"/>
    <mergeCell ref="D24:I24"/>
    <mergeCell ref="D25:I25"/>
    <mergeCell ref="D26:I26"/>
    <mergeCell ref="D27:I27"/>
    <mergeCell ref="D28:I28"/>
    <mergeCell ref="D29:I29"/>
    <mergeCell ref="D30:I30"/>
    <mergeCell ref="V13:AM13"/>
    <mergeCell ref="V14:AM14"/>
    <mergeCell ref="V15:AM15"/>
    <mergeCell ref="V16:AM16"/>
    <mergeCell ref="V17:AM17"/>
    <mergeCell ref="D9:I9"/>
    <mergeCell ref="D10:I10"/>
    <mergeCell ref="D11:I11"/>
    <mergeCell ref="D12:I12"/>
    <mergeCell ref="D13:I13"/>
    <mergeCell ref="D14:I14"/>
    <mergeCell ref="D15:I15"/>
    <mergeCell ref="D16:I16"/>
    <mergeCell ref="J31:O31"/>
    <mergeCell ref="J32:O32"/>
    <mergeCell ref="P31:U31"/>
    <mergeCell ref="P32:U32"/>
    <mergeCell ref="A34:I34"/>
    <mergeCell ref="A33:C33"/>
    <mergeCell ref="N41:R41"/>
    <mergeCell ref="P44:U44"/>
    <mergeCell ref="P45:U45"/>
    <mergeCell ref="T41:X41"/>
    <mergeCell ref="J33:O33"/>
    <mergeCell ref="J34:O34"/>
    <mergeCell ref="P33:U33"/>
    <mergeCell ref="P34:U34"/>
    <mergeCell ref="A37:AM37"/>
    <mergeCell ref="J44:O44"/>
    <mergeCell ref="J45:O45"/>
    <mergeCell ref="A38:AM38"/>
    <mergeCell ref="N40:R40"/>
    <mergeCell ref="T40:X40"/>
    <mergeCell ref="Y40:Z40"/>
    <mergeCell ref="Y41:Z41"/>
    <mergeCell ref="A43:I43"/>
    <mergeCell ref="J43:O43"/>
    <mergeCell ref="J29:O29"/>
    <mergeCell ref="J30:O30"/>
    <mergeCell ref="P29:U29"/>
    <mergeCell ref="P30:U30"/>
    <mergeCell ref="J27:O27"/>
    <mergeCell ref="J28:O28"/>
    <mergeCell ref="P27:U27"/>
    <mergeCell ref="P28:U28"/>
    <mergeCell ref="P13:U13"/>
    <mergeCell ref="P14:U14"/>
    <mergeCell ref="P15:U15"/>
    <mergeCell ref="P16:U16"/>
    <mergeCell ref="J25:O25"/>
    <mergeCell ref="J26:O26"/>
    <mergeCell ref="P25:U25"/>
    <mergeCell ref="P26:U26"/>
    <mergeCell ref="P21:U21"/>
    <mergeCell ref="P22:U22"/>
    <mergeCell ref="J23:O23"/>
    <mergeCell ref="J24:O24"/>
    <mergeCell ref="P23:U23"/>
    <mergeCell ref="P24:U24"/>
    <mergeCell ref="J13:O13"/>
    <mergeCell ref="J21:O21"/>
    <mergeCell ref="A27:C27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9:C9"/>
    <mergeCell ref="A8:I8"/>
    <mergeCell ref="P9:U9"/>
    <mergeCell ref="P10:U10"/>
    <mergeCell ref="J22:O22"/>
    <mergeCell ref="A20:I20"/>
    <mergeCell ref="A21:C21"/>
    <mergeCell ref="J14:O14"/>
    <mergeCell ref="V20:AM20"/>
    <mergeCell ref="A17:I17"/>
    <mergeCell ref="J15:O15"/>
    <mergeCell ref="A15:C15"/>
    <mergeCell ref="A16:C16"/>
    <mergeCell ref="A14:C14"/>
    <mergeCell ref="P17:U17"/>
    <mergeCell ref="J20:O20"/>
    <mergeCell ref="P20:U20"/>
    <mergeCell ref="J16:O16"/>
    <mergeCell ref="J17:O17"/>
    <mergeCell ref="D22:I22"/>
    <mergeCell ref="V9:AM9"/>
    <mergeCell ref="V10:AM10"/>
    <mergeCell ref="V11:AM11"/>
    <mergeCell ref="V12:AM12"/>
    <mergeCell ref="A13:C13"/>
    <mergeCell ref="A22:C22"/>
    <mergeCell ref="AG3:AM3"/>
    <mergeCell ref="AG39:AM39"/>
    <mergeCell ref="A1:AM1"/>
    <mergeCell ref="A2:AM2"/>
    <mergeCell ref="V8:AM8"/>
    <mergeCell ref="A10:C10"/>
    <mergeCell ref="A11:C11"/>
    <mergeCell ref="A12:C12"/>
    <mergeCell ref="P12:U12"/>
    <mergeCell ref="J8:O8"/>
    <mergeCell ref="P8:U8"/>
    <mergeCell ref="T4:X4"/>
    <mergeCell ref="Y4:Z4"/>
    <mergeCell ref="N4:R4"/>
    <mergeCell ref="N5:R5"/>
    <mergeCell ref="T5:X5"/>
    <mergeCell ref="J9:O9"/>
    <mergeCell ref="J10:O10"/>
    <mergeCell ref="J11:O11"/>
    <mergeCell ref="J12:O12"/>
    <mergeCell ref="P11:U11"/>
    <mergeCell ref="Y5:Z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今年度決算</vt:lpstr>
      <vt:lpstr>次年度予算</vt:lpstr>
      <vt:lpstr>今年度決算!Print_Area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</dc:creator>
  <cp:lastModifiedBy>正司 鰐部</cp:lastModifiedBy>
  <cp:lastPrinted>2025-01-11T06:27:57Z</cp:lastPrinted>
  <dcterms:created xsi:type="dcterms:W3CDTF">2019-04-30T07:55:30Z</dcterms:created>
  <dcterms:modified xsi:type="dcterms:W3CDTF">2025-02-14T01:04:46Z</dcterms:modified>
</cp:coreProperties>
</file>